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18.03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СТРАНИЦА'!$B$2:$P$33</definedName>
    <definedName name="_xlnm.Print_Area" localSheetId="1">'Коды субъектов РФ'!$A$1:$G$88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0" i="1" l="1"/>
  <c r="N19" i="1"/>
  <c r="N18" i="1"/>
  <c r="N17" i="1"/>
  <c r="N16" i="1"/>
  <c r="N15" i="1"/>
  <c r="N14" i="1"/>
  <c r="N13" i="1"/>
  <c r="N11" i="1"/>
  <c r="N10" i="1"/>
  <c r="N27" i="1" l="1"/>
  <c r="N25" i="1"/>
  <c r="N12" i="1" l="1"/>
</calcChain>
</file>

<file path=xl/sharedStrings.xml><?xml version="1.0" encoding="utf-8"?>
<sst xmlns="http://schemas.openxmlformats.org/spreadsheetml/2006/main" count="136" uniqueCount="119">
  <si>
    <t>№ 
п/п</t>
  </si>
  <si>
    <t>Наименование товара</t>
  </si>
  <si>
    <t>Соль</t>
  </si>
  <si>
    <r>
      <t xml:space="preserve">Крупная бытовая техника </t>
    </r>
    <r>
      <rPr>
        <sz val="14"/>
        <color theme="1"/>
        <rFont val="Calibri"/>
        <family val="2"/>
        <charset val="204"/>
        <scheme val="minor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</si>
  <si>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Calibri"/>
        <family val="2"/>
        <charset val="204"/>
        <scheme val="minor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</si>
  <si>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Calibri"/>
        <family val="2"/>
        <charset val="204"/>
        <scheme val="minor"/>
      </rPr>
      <t>(мыло, зубные щетки, зубные пасты, гигиенические прокладки, бумага туалетная и т.д.)</t>
    </r>
  </si>
  <si>
    <r>
      <t xml:space="preserve">Иные товары
</t>
    </r>
    <r>
      <rPr>
        <i/>
        <sz val="16"/>
        <color theme="1"/>
        <rFont val="Calibri"/>
        <family val="2"/>
        <charset val="204"/>
        <scheme val="minor"/>
      </rPr>
      <t>(заполняются на усмотрение региона)</t>
    </r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</si>
  <si>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</si>
  <si>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</si>
  <si>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</si>
  <si>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</si>
  <si>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</si>
  <si>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</si>
  <si>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</si>
  <si>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</si>
  <si>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</si>
  <si>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</si>
  <si>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</si>
  <si>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</si>
  <si>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</si>
  <si>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</si>
  <si>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</si>
  <si>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</si>
  <si>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</si>
  <si>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</si>
  <si>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</si>
  <si>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</si>
  <si>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</si>
  <si>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</si>
  <si>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</si>
  <si>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</si>
  <si>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</si>
  <si>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</si>
  <si>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</si>
  <si>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</si>
  <si>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</si>
  <si>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</si>
  <si>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</si>
  <si>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</si>
  <si>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</si>
  <si>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</si>
  <si>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</si>
  <si>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</si>
  <si>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</si>
  <si>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</si>
  <si>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</si>
  <si>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</si>
  <si>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</si>
  <si>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</si>
  <si>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</si>
  <si>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</si>
  <si>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</si>
  <si>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</si>
  <si>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</si>
  <si>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</si>
  <si>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</si>
  <si>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</si>
  <si>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</si>
  <si>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</si>
  <si>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</si>
  <si>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</si>
  <si>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</si>
  <si>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</si>
  <si>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</si>
  <si>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</si>
  <si>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</si>
  <si>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</si>
  <si>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</si>
  <si>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</si>
  <si>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</si>
  <si>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</si>
  <si>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</si>
  <si>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</si>
  <si>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</si>
  <si>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</si>
  <si>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</si>
  <si>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</si>
  <si>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</si>
  <si>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</si>
  <si>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</si>
  <si>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</si>
  <si>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</si>
  <si>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</si>
  <si>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</si>
  <si>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</si>
  <si>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</si>
  <si>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</si>
  <si>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</si>
  <si>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</si>
  <si>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</si>
  <si>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</si>
  <si>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</si>
  <si>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</si>
  <si>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</si>
  <si>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</si>
  <si>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</si>
  <si>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</si>
  <si>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</si>
  <si>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</si>
  <si>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r>
      <t xml:space="preserve">Хозяйственные товары, за исключение товаров бытовой химии 
</t>
    </r>
    <r>
      <rPr>
        <sz val="14"/>
        <color theme="1"/>
        <rFont val="Calibri"/>
        <family val="2"/>
        <charset val="204"/>
        <scheme val="minor"/>
      </rPr>
      <t>(мелкий инструмент, кухонно-хозяйственные принадлежности, посуда, нагревательные приборы и т.д.)</t>
    </r>
  </si>
  <si>
    <t>Консервы мясные и рыбные</t>
  </si>
  <si>
    <t>Смартфоны</t>
  </si>
  <si>
    <t>В оптовой торговле</t>
  </si>
  <si>
    <r>
      <t xml:space="preserve">Комментарий 
</t>
    </r>
    <r>
      <rPr>
        <i/>
        <sz val="16"/>
        <color theme="1"/>
        <rFont val="Calibri"/>
        <family val="2"/>
        <charset val="204"/>
        <scheme val="minor"/>
      </rPr>
      <t>(заполняется при необходимости, в том числе при отрицательной динамике товарных запасов)</t>
    </r>
  </si>
  <si>
    <t>В розничной торговле</t>
  </si>
  <si>
    <t>Рыба мороженная</t>
  </si>
  <si>
    <t>Крупы (за исключением гречки)</t>
  </si>
  <si>
    <t>Детское питание</t>
  </si>
  <si>
    <r>
      <t xml:space="preserve">Товары бытовой химии  </t>
    </r>
    <r>
      <rPr>
        <sz val="14"/>
        <color theme="1"/>
        <rFont val="Calibri"/>
        <family val="2"/>
        <charset val="204"/>
        <scheme val="minor"/>
      </rPr>
      <t>(стиральный порошок, чистящие и моющие средства и т.д.)</t>
    </r>
  </si>
  <si>
    <r>
      <t xml:space="preserve">Товарные запасы в </t>
    </r>
    <r>
      <rPr>
        <b/>
        <u/>
        <sz val="20"/>
        <color theme="1"/>
        <rFont val="Calibri"/>
        <family val="2"/>
        <charset val="204"/>
        <scheme val="minor"/>
      </rPr>
      <t>днях торговли</t>
    </r>
    <r>
      <rPr>
        <b/>
        <sz val="20"/>
        <color theme="1"/>
        <rFont val="Calibri"/>
        <family val="2"/>
        <charset val="204"/>
        <scheme val="minor"/>
      </rPr>
      <t xml:space="preserve"> с учетом текущего спроса
</t>
    </r>
    <r>
      <rPr>
        <i/>
        <sz val="20"/>
        <color theme="1"/>
        <rFont val="Calibri"/>
        <family val="2"/>
        <charset val="204"/>
        <scheme val="minor"/>
      </rPr>
      <t>(по всем форматам торговли на территории региона)</t>
    </r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</si>
  <si>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</si>
  <si>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</si>
  <si>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</si>
  <si>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</si>
  <si>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</si>
  <si>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</si>
  <si>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Ажиотажный спрос гражан на сахар с 10.03.2022. Выкладка на полки осуществляются в усиленном режиме при доставке товара в город</t>
  </si>
  <si>
    <t>Ажиотажный спрос гражан на соль с 14.03.2022. Соль формата эконом раскуплена, в ТО в наличии соль премиум сегмента</t>
  </si>
  <si>
    <t>* продовольственные товары - региональная сеть "СПМ-Плюс (Славтэк)", ООО "Десятка", ООО "Гурман", гастроном "Станм друзьями"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</si>
</sst>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i/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i/>
      <sz val="16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u/>
      <sz val="2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6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8">
    <xf numFmtId="0" fontId="0" fillId="0" borderId="0" xfId="0"/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0" xfId="0" applyFont="1"/>
    <xf numFmtId="0" fontId="4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15" xfId="0" applyBorder="1"/>
    <xf numFmtId="0" fontId="3" fillId="2" borderId="12" xfId="0" applyFont="1" applyFill="1" applyBorder="1" applyAlignment="1">
      <alignment horizontal="center" vertical="center"/>
    </xf>
    <xf numFmtId="0" fontId="0" fillId="2" borderId="12" xfId="0" applyFill="1" applyBorder="1"/>
    <xf numFmtId="0" fontId="0" fillId="2" borderId="11" xfId="0" applyFill="1" applyBorder="1"/>
    <xf numFmtId="0" fontId="9" fillId="4" borderId="19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" fontId="3" fillId="2" borderId="12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 textRotation="90"/>
    </xf>
    <xf numFmtId="0" fontId="11" fillId="3" borderId="2" xfId="1" applyFont="1" applyFill="1" applyBorder="1" applyAlignment="1">
      <alignment horizontal="center" vertical="center" textRotation="90"/>
    </xf>
    <xf numFmtId="0" fontId="11" fillId="3" borderId="3" xfId="1" applyFont="1" applyFill="1" applyBorder="1" applyAlignment="1">
      <alignment horizontal="center" vertical="center" textRotation="90"/>
    </xf>
    <xf numFmtId="0" fontId="11" fillId="3" borderId="9" xfId="1" applyFont="1" applyFill="1" applyBorder="1" applyAlignment="1">
      <alignment horizontal="center" vertical="center" textRotation="90"/>
    </xf>
    <xf numFmtId="0" fontId="11" fillId="3" borderId="0" xfId="1" applyFont="1" applyFill="1" applyBorder="1" applyAlignment="1">
      <alignment horizontal="center" vertical="center" textRotation="90"/>
    </xf>
    <xf numFmtId="0" fontId="11" fillId="3" borderId="10" xfId="1" applyFont="1" applyFill="1" applyBorder="1" applyAlignment="1">
      <alignment horizontal="center" vertical="center" textRotation="90"/>
    </xf>
    <xf numFmtId="0" fontId="11" fillId="3" borderId="4" xfId="1" applyFont="1" applyFill="1" applyBorder="1" applyAlignment="1">
      <alignment horizontal="center" vertical="center" textRotation="90"/>
    </xf>
    <xf numFmtId="0" fontId="11" fillId="3" borderId="5" xfId="1" applyFont="1" applyFill="1" applyBorder="1" applyAlignment="1">
      <alignment horizontal="center" vertical="center" textRotation="90"/>
    </xf>
    <xf numFmtId="0" fontId="11" fillId="3" borderId="6" xfId="1" applyFont="1" applyFill="1" applyBorder="1" applyAlignment="1">
      <alignment horizontal="center" vertical="center" textRotation="9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3" fillId="0" borderId="26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4" fillId="2" borderId="12" xfId="0" applyFont="1" applyFill="1" applyBorder="1" applyAlignment="1">
      <alignment horizontal="center" vertical="center"/>
    </xf>
    <xf numFmtId="1" fontId="14" fillId="2" borderId="12" xfId="0" applyNumberFormat="1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5"/>
  <sheetViews>
    <sheetView tabSelected="1" view="pageBreakPreview" zoomScale="60" zoomScaleNormal="60" workbookViewId="0">
      <selection activeCell="N17" sqref="N17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  <col min="15" max="15" width="58.140625" hidden="1" customWidth="1"/>
    <col min="16" max="16" width="104.7109375" hidden="1" customWidth="1"/>
  </cols>
  <sheetData>
    <row r="1" spans="2:16" ht="15.75" thickBot="1" x14ac:dyDescent="0.3"/>
    <row r="2" spans="2:16" ht="15" customHeight="1" x14ac:dyDescent="0.25">
      <c r="B2" s="39" t="s">
        <v>112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70"/>
    </row>
    <row r="3" spans="2:16" ht="15.75" customHeight="1" thickBot="1" x14ac:dyDescent="0.3">
      <c r="B3" s="71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3"/>
    </row>
    <row r="4" spans="2:16" ht="72" customHeight="1" thickBot="1" x14ac:dyDescent="0.45">
      <c r="B4" s="40" t="s">
        <v>0</v>
      </c>
      <c r="C4" s="42" t="s">
        <v>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51" t="s">
        <v>109</v>
      </c>
      <c r="O4" s="52"/>
      <c r="P4" s="3"/>
    </row>
    <row r="5" spans="2:16" ht="15" customHeight="1" x14ac:dyDescent="0.25">
      <c r="B5" s="41"/>
      <c r="C5" s="44"/>
      <c r="D5" s="45"/>
      <c r="E5" s="45"/>
      <c r="F5" s="45"/>
      <c r="G5" s="45"/>
      <c r="H5" s="45"/>
      <c r="I5" s="45"/>
      <c r="J5" s="45"/>
      <c r="K5" s="45"/>
      <c r="L5" s="45"/>
      <c r="M5" s="46"/>
      <c r="N5" s="58" t="s">
        <v>104</v>
      </c>
      <c r="O5" s="56" t="s">
        <v>102</v>
      </c>
      <c r="P5" s="23" t="s">
        <v>103</v>
      </c>
    </row>
    <row r="6" spans="2:16" ht="15" customHeight="1" x14ac:dyDescent="0.25">
      <c r="B6" s="41"/>
      <c r="C6" s="44"/>
      <c r="D6" s="45"/>
      <c r="E6" s="45"/>
      <c r="F6" s="45"/>
      <c r="G6" s="45"/>
      <c r="H6" s="45"/>
      <c r="I6" s="45"/>
      <c r="J6" s="45"/>
      <c r="K6" s="45"/>
      <c r="L6" s="45"/>
      <c r="M6" s="46"/>
      <c r="N6" s="58"/>
      <c r="O6" s="56"/>
      <c r="P6" s="24"/>
    </row>
    <row r="7" spans="2:16" ht="60.75" customHeight="1" thickBot="1" x14ac:dyDescent="0.3">
      <c r="B7" s="41"/>
      <c r="C7" s="44"/>
      <c r="D7" s="45"/>
      <c r="E7" s="45"/>
      <c r="F7" s="45"/>
      <c r="G7" s="45"/>
      <c r="H7" s="45"/>
      <c r="I7" s="45"/>
      <c r="J7" s="45"/>
      <c r="K7" s="45"/>
      <c r="L7" s="45"/>
      <c r="M7" s="46"/>
      <c r="N7" s="59"/>
      <c r="O7" s="57"/>
      <c r="P7" s="25"/>
    </row>
    <row r="8" spans="2:16" ht="22.5" customHeight="1" thickBot="1" x14ac:dyDescent="0.3">
      <c r="B8" s="7">
        <v>1</v>
      </c>
      <c r="C8" s="34">
        <v>2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7">
        <v>3</v>
      </c>
      <c r="O8" s="7">
        <v>4</v>
      </c>
      <c r="P8" s="8">
        <v>5</v>
      </c>
    </row>
    <row r="9" spans="2:16" ht="39.75" customHeight="1" x14ac:dyDescent="0.25"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3"/>
      <c r="N9" s="54" t="s">
        <v>113</v>
      </c>
      <c r="O9" s="54"/>
      <c r="P9" s="4"/>
    </row>
    <row r="10" spans="2:16" ht="39.950000000000003" customHeight="1" x14ac:dyDescent="0.25">
      <c r="B10" s="2">
        <v>1</v>
      </c>
      <c r="C10" s="29" t="s">
        <v>106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18">
        <f>87+(126*0.2+23*0.2)</f>
        <v>116.80000000000001</v>
      </c>
      <c r="O10" s="10" t="s">
        <v>111</v>
      </c>
      <c r="P10" s="11"/>
    </row>
    <row r="11" spans="2:16" ht="39.950000000000003" customHeight="1" x14ac:dyDescent="0.25">
      <c r="B11" s="1">
        <v>2</v>
      </c>
      <c r="C11" s="29" t="s">
        <v>98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18">
        <f>112+(92*0.2+15*0.2)</f>
        <v>133.4</v>
      </c>
      <c r="O11" s="10" t="s">
        <v>111</v>
      </c>
      <c r="P11" s="12"/>
    </row>
    <row r="12" spans="2:16" ht="39.950000000000003" customHeight="1" x14ac:dyDescent="0.3">
      <c r="B12" s="1">
        <v>3</v>
      </c>
      <c r="C12" s="30" t="s">
        <v>93</v>
      </c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76">
        <f>2</f>
        <v>2</v>
      </c>
      <c r="O12" s="10" t="s">
        <v>111</v>
      </c>
      <c r="P12" s="19" t="s">
        <v>116</v>
      </c>
    </row>
    <row r="13" spans="2:16" ht="39.950000000000003" customHeight="1" x14ac:dyDescent="0.25">
      <c r="B13" s="1">
        <v>4</v>
      </c>
      <c r="C13" s="30" t="s">
        <v>94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8">
        <f>22+(129*0.2+30*0.2)</f>
        <v>53.8</v>
      </c>
      <c r="O13" s="10" t="s">
        <v>111</v>
      </c>
      <c r="P13" s="12"/>
    </row>
    <row r="14" spans="2:16" ht="39.950000000000003" customHeight="1" x14ac:dyDescent="0.25">
      <c r="B14" s="1">
        <v>5</v>
      </c>
      <c r="C14" s="30" t="s">
        <v>95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8">
        <f>7+(9*0.2+4*0.2)</f>
        <v>9.6</v>
      </c>
      <c r="O14" s="10" t="s">
        <v>111</v>
      </c>
      <c r="P14" s="12"/>
    </row>
    <row r="15" spans="2:16" ht="39.950000000000003" customHeight="1" x14ac:dyDescent="0.25">
      <c r="B15" s="1">
        <v>6</v>
      </c>
      <c r="C15" s="30" t="s">
        <v>96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8">
        <f>123+(36*0.2+25*0.2)+30</f>
        <v>165.2</v>
      </c>
      <c r="O15" s="10" t="s">
        <v>111</v>
      </c>
      <c r="P15" s="12"/>
    </row>
    <row r="16" spans="2:16" ht="39.950000000000003" customHeight="1" x14ac:dyDescent="0.25">
      <c r="B16" s="5">
        <v>7</v>
      </c>
      <c r="C16" s="26" t="s">
        <v>105</v>
      </c>
      <c r="D16" s="27"/>
      <c r="E16" s="27"/>
      <c r="F16" s="27"/>
      <c r="G16" s="27"/>
      <c r="H16" s="27"/>
      <c r="I16" s="27"/>
      <c r="J16" s="27"/>
      <c r="K16" s="27"/>
      <c r="L16" s="27"/>
      <c r="M16" s="28"/>
      <c r="N16" s="18">
        <f>52+(118*0.2+20*0.2)</f>
        <v>79.599999999999994</v>
      </c>
      <c r="O16" s="10" t="s">
        <v>111</v>
      </c>
      <c r="P16" s="12"/>
    </row>
    <row r="17" spans="2:16" ht="39.950000000000003" customHeight="1" x14ac:dyDescent="0.25">
      <c r="B17" s="5">
        <v>8</v>
      </c>
      <c r="C17" s="26" t="s">
        <v>97</v>
      </c>
      <c r="D17" s="27"/>
      <c r="E17" s="27"/>
      <c r="F17" s="27"/>
      <c r="G17" s="27"/>
      <c r="H17" s="27"/>
      <c r="I17" s="27"/>
      <c r="J17" s="27"/>
      <c r="K17" s="27"/>
      <c r="L17" s="27"/>
      <c r="M17" s="28"/>
      <c r="N17" s="18">
        <f>156+(592*0.2+40*0.2)</f>
        <v>282.39999999999998</v>
      </c>
      <c r="O17" s="10" t="s">
        <v>111</v>
      </c>
      <c r="P17" s="12"/>
    </row>
    <row r="18" spans="2:16" ht="39.950000000000003" customHeight="1" x14ac:dyDescent="0.3">
      <c r="B18" s="5">
        <v>9</v>
      </c>
      <c r="C18" s="26" t="s">
        <v>2</v>
      </c>
      <c r="D18" s="27"/>
      <c r="E18" s="27"/>
      <c r="F18" s="27"/>
      <c r="G18" s="27"/>
      <c r="H18" s="27"/>
      <c r="I18" s="27"/>
      <c r="J18" s="27"/>
      <c r="K18" s="27"/>
      <c r="L18" s="27"/>
      <c r="M18" s="28"/>
      <c r="N18" s="77">
        <f>20+(25*0.2+10*0.2)</f>
        <v>27</v>
      </c>
      <c r="O18" s="10" t="s">
        <v>111</v>
      </c>
      <c r="P18" s="19" t="s">
        <v>117</v>
      </c>
    </row>
    <row r="19" spans="2:16" ht="39.950000000000003" customHeight="1" x14ac:dyDescent="0.25">
      <c r="B19" s="6">
        <v>10</v>
      </c>
      <c r="C19" s="26" t="s">
        <v>107</v>
      </c>
      <c r="D19" s="27"/>
      <c r="E19" s="27"/>
      <c r="F19" s="27"/>
      <c r="G19" s="27"/>
      <c r="H19" s="27"/>
      <c r="I19" s="27"/>
      <c r="J19" s="27"/>
      <c r="K19" s="27"/>
      <c r="L19" s="27"/>
      <c r="M19" s="28"/>
      <c r="N19" s="18">
        <f>50+16*0.2</f>
        <v>53.2</v>
      </c>
      <c r="O19" s="10" t="s">
        <v>111</v>
      </c>
      <c r="P19" s="12"/>
    </row>
    <row r="20" spans="2:16" ht="39.950000000000003" customHeight="1" x14ac:dyDescent="0.25">
      <c r="B20" s="6">
        <v>11</v>
      </c>
      <c r="C20" s="26" t="s">
        <v>100</v>
      </c>
      <c r="D20" s="27"/>
      <c r="E20" s="27"/>
      <c r="F20" s="27"/>
      <c r="G20" s="27"/>
      <c r="H20" s="27"/>
      <c r="I20" s="27"/>
      <c r="J20" s="27"/>
      <c r="K20" s="27"/>
      <c r="L20" s="27"/>
      <c r="M20" s="28"/>
      <c r="N20" s="18">
        <f>360+(98*0.2+30*0.2)</f>
        <v>385.6</v>
      </c>
      <c r="O20" s="10" t="s">
        <v>111</v>
      </c>
      <c r="P20" s="12"/>
    </row>
    <row r="21" spans="2:16" ht="39.950000000000003" customHeight="1" x14ac:dyDescent="0.25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55" t="s">
        <v>114</v>
      </c>
      <c r="O21" s="55"/>
      <c r="P21" s="9"/>
    </row>
    <row r="22" spans="2:16" ht="39.950000000000003" customHeight="1" x14ac:dyDescent="0.25">
      <c r="B22" s="1">
        <v>1</v>
      </c>
      <c r="C22" s="30" t="s">
        <v>3</v>
      </c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10">
        <v>110</v>
      </c>
      <c r="O22" s="10" t="s">
        <v>111</v>
      </c>
      <c r="P22" s="12"/>
    </row>
    <row r="23" spans="2:16" ht="39.950000000000003" customHeight="1" x14ac:dyDescent="0.25">
      <c r="B23" s="5">
        <v>2</v>
      </c>
      <c r="C23" s="30" t="s">
        <v>4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0">
        <v>110</v>
      </c>
      <c r="O23" s="10" t="s">
        <v>111</v>
      </c>
      <c r="P23" s="12"/>
    </row>
    <row r="24" spans="2:16" ht="39.950000000000003" customHeight="1" x14ac:dyDescent="0.25">
      <c r="B24" s="17">
        <v>3</v>
      </c>
      <c r="C24" s="30" t="s">
        <v>101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0" t="s">
        <v>111</v>
      </c>
      <c r="O24" s="10" t="s">
        <v>111</v>
      </c>
      <c r="P24" s="12"/>
    </row>
    <row r="25" spans="2:16" ht="39.950000000000003" customHeight="1" x14ac:dyDescent="0.25">
      <c r="B25" s="1">
        <v>4</v>
      </c>
      <c r="C25" s="48" t="s">
        <v>5</v>
      </c>
      <c r="D25" s="49"/>
      <c r="E25" s="49"/>
      <c r="F25" s="49"/>
      <c r="G25" s="49"/>
      <c r="H25" s="49"/>
      <c r="I25" s="49"/>
      <c r="J25" s="49"/>
      <c r="K25" s="49"/>
      <c r="L25" s="49"/>
      <c r="M25" s="50"/>
      <c r="N25" s="18">
        <f>120+(130*0.5+20*0.2)</f>
        <v>189</v>
      </c>
      <c r="O25" s="10" t="s">
        <v>111</v>
      </c>
      <c r="P25" s="12"/>
    </row>
    <row r="26" spans="2:16" ht="54.75" customHeight="1" x14ac:dyDescent="0.25">
      <c r="B26" s="1">
        <v>5</v>
      </c>
      <c r="C26" s="47" t="s">
        <v>99</v>
      </c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10">
        <v>100</v>
      </c>
      <c r="O26" s="10" t="s">
        <v>111</v>
      </c>
      <c r="P26" s="12"/>
    </row>
    <row r="27" spans="2:16" ht="61.5" customHeight="1" x14ac:dyDescent="0.25">
      <c r="B27" s="1">
        <v>6</v>
      </c>
      <c r="C27" s="47" t="s">
        <v>108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18">
        <f>210+(132*0.5+32*0.2)</f>
        <v>282.39999999999998</v>
      </c>
      <c r="O27" s="10" t="s">
        <v>111</v>
      </c>
      <c r="P27" s="12"/>
    </row>
    <row r="28" spans="2:16" ht="51.75" hidden="1" customHeight="1" x14ac:dyDescent="0.25">
      <c r="B28" s="20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2"/>
      <c r="N28" s="53" t="s">
        <v>6</v>
      </c>
      <c r="O28" s="53"/>
      <c r="P28" s="9"/>
    </row>
    <row r="29" spans="2:16" ht="39.950000000000003" hidden="1" customHeight="1" x14ac:dyDescent="0.25">
      <c r="B29" s="5">
        <v>1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10"/>
      <c r="O29" s="10"/>
      <c r="P29" s="12"/>
    </row>
    <row r="30" spans="2:16" ht="39.950000000000003" hidden="1" customHeight="1" x14ac:dyDescent="0.25">
      <c r="B30" s="5">
        <v>2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10"/>
      <c r="O30" s="10"/>
      <c r="P30" s="12"/>
    </row>
    <row r="31" spans="2:16" ht="39.950000000000003" hidden="1" customHeight="1" x14ac:dyDescent="0.25">
      <c r="B31" s="5">
        <v>3</v>
      </c>
      <c r="C31" s="35"/>
      <c r="D31" s="36"/>
      <c r="E31" s="36"/>
      <c r="F31" s="36"/>
      <c r="G31" s="36"/>
      <c r="H31" s="36"/>
      <c r="I31" s="36"/>
      <c r="J31" s="36"/>
      <c r="K31" s="36"/>
      <c r="L31" s="36"/>
      <c r="M31" s="37"/>
      <c r="N31" s="10"/>
      <c r="O31" s="10"/>
      <c r="P31" s="12"/>
    </row>
    <row r="32" spans="2:16" ht="39.950000000000003" customHeight="1" x14ac:dyDescent="0.25">
      <c r="C32" s="74" t="s">
        <v>118</v>
      </c>
      <c r="D32" s="74"/>
      <c r="E32" s="74"/>
      <c r="F32" s="74"/>
      <c r="G32" s="74"/>
      <c r="H32" s="74"/>
      <c r="I32" s="74"/>
      <c r="J32" s="74"/>
      <c r="K32" s="74"/>
      <c r="L32" s="74"/>
      <c r="M32" s="74"/>
    </row>
    <row r="33" spans="3:13" ht="39.950000000000003" customHeight="1" x14ac:dyDescent="0.25">
      <c r="C33" s="75" t="s">
        <v>115</v>
      </c>
      <c r="D33" s="75"/>
      <c r="E33" s="75"/>
      <c r="F33" s="75"/>
      <c r="G33" s="75"/>
      <c r="H33" s="75"/>
      <c r="I33" s="75"/>
      <c r="J33" s="75"/>
      <c r="K33" s="75"/>
      <c r="L33" s="75"/>
      <c r="M33" s="75"/>
    </row>
    <row r="34" spans="3:13" ht="39.950000000000003" customHeight="1" x14ac:dyDescent="0.25"/>
    <row r="35" spans="3:13" ht="39.950000000000003" customHeight="1" x14ac:dyDescent="0.25"/>
  </sheetData>
  <mergeCells count="36">
    <mergeCell ref="N4:O4"/>
    <mergeCell ref="N28:O28"/>
    <mergeCell ref="N9:O9"/>
    <mergeCell ref="N21:O21"/>
    <mergeCell ref="O5:O7"/>
    <mergeCell ref="N5:N7"/>
    <mergeCell ref="B28:M28"/>
    <mergeCell ref="C29:M29"/>
    <mergeCell ref="C30:M30"/>
    <mergeCell ref="B4:B7"/>
    <mergeCell ref="C4:M7"/>
    <mergeCell ref="C26:M26"/>
    <mergeCell ref="C27:M27"/>
    <mergeCell ref="C25:M25"/>
    <mergeCell ref="C22:M22"/>
    <mergeCell ref="C24:M24"/>
    <mergeCell ref="C19:M19"/>
    <mergeCell ref="C20:M20"/>
    <mergeCell ref="C23:M23"/>
    <mergeCell ref="B2:O3"/>
    <mergeCell ref="C32:M32"/>
    <mergeCell ref="C33:M33"/>
    <mergeCell ref="B21:M21"/>
    <mergeCell ref="P5:P7"/>
    <mergeCell ref="C18:M18"/>
    <mergeCell ref="C10:M10"/>
    <mergeCell ref="C11:M11"/>
    <mergeCell ref="C12:M12"/>
    <mergeCell ref="C13:M13"/>
    <mergeCell ref="C14:M14"/>
    <mergeCell ref="C15:M15"/>
    <mergeCell ref="B9:M9"/>
    <mergeCell ref="C8:M8"/>
    <mergeCell ref="C17:M17"/>
    <mergeCell ref="C16:M16"/>
    <mergeCell ref="C31:M31"/>
  </mergeCells>
  <pageMargins left="0.7" right="0.7" top="0.75" bottom="0.75" header="0.3" footer="0.3"/>
  <pageSetup paperSize="8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60" t="s">
        <v>92</v>
      </c>
      <c r="C2" s="61"/>
      <c r="D2" s="62"/>
      <c r="F2" s="13" t="s">
        <v>110</v>
      </c>
    </row>
    <row r="3" spans="2:6" ht="15" customHeight="1" x14ac:dyDescent="0.25">
      <c r="B3" s="63"/>
      <c r="C3" s="64"/>
      <c r="D3" s="65"/>
      <c r="F3" s="14" t="s">
        <v>7</v>
      </c>
    </row>
    <row r="4" spans="2:6" ht="15.75" customHeight="1" x14ac:dyDescent="0.25">
      <c r="B4" s="63"/>
      <c r="C4" s="64"/>
      <c r="D4" s="65"/>
      <c r="F4" s="15" t="s">
        <v>8</v>
      </c>
    </row>
    <row r="5" spans="2:6" ht="15" customHeight="1" x14ac:dyDescent="0.25">
      <c r="B5" s="63"/>
      <c r="C5" s="64"/>
      <c r="D5" s="65"/>
      <c r="F5" s="15" t="s">
        <v>9</v>
      </c>
    </row>
    <row r="6" spans="2:6" ht="15" customHeight="1" x14ac:dyDescent="0.25">
      <c r="B6" s="63"/>
      <c r="C6" s="64"/>
      <c r="D6" s="65"/>
      <c r="F6" s="15" t="s">
        <v>10</v>
      </c>
    </row>
    <row r="7" spans="2:6" ht="15.75" customHeight="1" x14ac:dyDescent="0.25">
      <c r="B7" s="63"/>
      <c r="C7" s="64"/>
      <c r="D7" s="65"/>
      <c r="F7" s="15" t="s">
        <v>11</v>
      </c>
    </row>
    <row r="8" spans="2:6" ht="15" customHeight="1" x14ac:dyDescent="0.25">
      <c r="B8" s="63"/>
      <c r="C8" s="64"/>
      <c r="D8" s="65"/>
      <c r="F8" s="15" t="s">
        <v>12</v>
      </c>
    </row>
    <row r="9" spans="2:6" ht="15" customHeight="1" x14ac:dyDescent="0.25">
      <c r="B9" s="63"/>
      <c r="C9" s="64"/>
      <c r="D9" s="65"/>
      <c r="F9" s="15" t="s">
        <v>13</v>
      </c>
    </row>
    <row r="10" spans="2:6" ht="15.75" customHeight="1" x14ac:dyDescent="0.25">
      <c r="B10" s="63"/>
      <c r="C10" s="64"/>
      <c r="D10" s="65"/>
      <c r="F10" s="15" t="s">
        <v>14</v>
      </c>
    </row>
    <row r="11" spans="2:6" x14ac:dyDescent="0.25">
      <c r="B11" s="63"/>
      <c r="C11" s="64"/>
      <c r="D11" s="65"/>
      <c r="F11" s="15" t="s">
        <v>15</v>
      </c>
    </row>
    <row r="12" spans="2:6" x14ac:dyDescent="0.25">
      <c r="B12" s="63"/>
      <c r="C12" s="64"/>
      <c r="D12" s="65"/>
      <c r="F12" s="15" t="s">
        <v>16</v>
      </c>
    </row>
    <row r="13" spans="2:6" x14ac:dyDescent="0.25">
      <c r="B13" s="63"/>
      <c r="C13" s="64"/>
      <c r="D13" s="65"/>
      <c r="F13" s="15" t="s">
        <v>17</v>
      </c>
    </row>
    <row r="14" spans="2:6" x14ac:dyDescent="0.25">
      <c r="B14" s="63"/>
      <c r="C14" s="64"/>
      <c r="D14" s="65"/>
      <c r="F14" s="15" t="s">
        <v>18</v>
      </c>
    </row>
    <row r="15" spans="2:6" x14ac:dyDescent="0.25">
      <c r="B15" s="63"/>
      <c r="C15" s="64"/>
      <c r="D15" s="65"/>
      <c r="F15" s="15" t="s">
        <v>19</v>
      </c>
    </row>
    <row r="16" spans="2:6" x14ac:dyDescent="0.25">
      <c r="B16" s="63"/>
      <c r="C16" s="64"/>
      <c r="D16" s="65"/>
      <c r="F16" s="15" t="s">
        <v>20</v>
      </c>
    </row>
    <row r="17" spans="2:6" x14ac:dyDescent="0.25">
      <c r="B17" s="63"/>
      <c r="C17" s="64"/>
      <c r="D17" s="65"/>
      <c r="F17" s="15" t="s">
        <v>21</v>
      </c>
    </row>
    <row r="18" spans="2:6" x14ac:dyDescent="0.25">
      <c r="B18" s="63"/>
      <c r="C18" s="64"/>
      <c r="D18" s="65"/>
      <c r="F18" s="15" t="s">
        <v>22</v>
      </c>
    </row>
    <row r="19" spans="2:6" x14ac:dyDescent="0.25">
      <c r="B19" s="63"/>
      <c r="C19" s="64"/>
      <c r="D19" s="65"/>
      <c r="F19" s="15" t="s">
        <v>23</v>
      </c>
    </row>
    <row r="20" spans="2:6" x14ac:dyDescent="0.25">
      <c r="B20" s="63"/>
      <c r="C20" s="64"/>
      <c r="D20" s="65"/>
      <c r="F20" s="15" t="s">
        <v>24</v>
      </c>
    </row>
    <row r="21" spans="2:6" x14ac:dyDescent="0.25">
      <c r="B21" s="63"/>
      <c r="C21" s="64"/>
      <c r="D21" s="65"/>
      <c r="F21" s="15" t="s">
        <v>25</v>
      </c>
    </row>
    <row r="22" spans="2:6" x14ac:dyDescent="0.25">
      <c r="B22" s="63"/>
      <c r="C22" s="64"/>
      <c r="D22" s="65"/>
      <c r="F22" s="15" t="s">
        <v>26</v>
      </c>
    </row>
    <row r="23" spans="2:6" x14ac:dyDescent="0.25">
      <c r="B23" s="63"/>
      <c r="C23" s="64"/>
      <c r="D23" s="65"/>
      <c r="F23" s="15" t="s">
        <v>27</v>
      </c>
    </row>
    <row r="24" spans="2:6" x14ac:dyDescent="0.25">
      <c r="B24" s="63"/>
      <c r="C24" s="64"/>
      <c r="D24" s="65"/>
      <c r="F24" s="15" t="s">
        <v>28</v>
      </c>
    </row>
    <row r="25" spans="2:6" x14ac:dyDescent="0.25">
      <c r="B25" s="63"/>
      <c r="C25" s="64"/>
      <c r="D25" s="65"/>
      <c r="F25" s="15" t="s">
        <v>29</v>
      </c>
    </row>
    <row r="26" spans="2:6" x14ac:dyDescent="0.25">
      <c r="B26" s="63"/>
      <c r="C26" s="64"/>
      <c r="D26" s="65"/>
      <c r="F26" s="15" t="s">
        <v>30</v>
      </c>
    </row>
    <row r="27" spans="2:6" x14ac:dyDescent="0.25">
      <c r="B27" s="63"/>
      <c r="C27" s="64"/>
      <c r="D27" s="65"/>
      <c r="F27" s="15" t="s">
        <v>31</v>
      </c>
    </row>
    <row r="28" spans="2:6" x14ac:dyDescent="0.25">
      <c r="B28" s="63"/>
      <c r="C28" s="64"/>
      <c r="D28" s="65"/>
      <c r="F28" s="15" t="s">
        <v>32</v>
      </c>
    </row>
    <row r="29" spans="2:6" x14ac:dyDescent="0.25">
      <c r="B29" s="63"/>
      <c r="C29" s="64"/>
      <c r="D29" s="65"/>
      <c r="F29" s="15" t="s">
        <v>33</v>
      </c>
    </row>
    <row r="30" spans="2:6" x14ac:dyDescent="0.25">
      <c r="B30" s="63"/>
      <c r="C30" s="64"/>
      <c r="D30" s="65"/>
      <c r="F30" s="15" t="s">
        <v>34</v>
      </c>
    </row>
    <row r="31" spans="2:6" x14ac:dyDescent="0.25">
      <c r="B31" s="63"/>
      <c r="C31" s="64"/>
      <c r="D31" s="65"/>
      <c r="F31" s="15" t="s">
        <v>35</v>
      </c>
    </row>
    <row r="32" spans="2:6" x14ac:dyDescent="0.25">
      <c r="B32" s="63"/>
      <c r="C32" s="64"/>
      <c r="D32" s="65"/>
      <c r="F32" s="15" t="s">
        <v>36</v>
      </c>
    </row>
    <row r="33" spans="2:6" x14ac:dyDescent="0.25">
      <c r="B33" s="63"/>
      <c r="C33" s="64"/>
      <c r="D33" s="65"/>
      <c r="F33" s="15" t="s">
        <v>37</v>
      </c>
    </row>
    <row r="34" spans="2:6" x14ac:dyDescent="0.25">
      <c r="B34" s="63"/>
      <c r="C34" s="64"/>
      <c r="D34" s="65"/>
      <c r="F34" s="15" t="s">
        <v>38</v>
      </c>
    </row>
    <row r="35" spans="2:6" x14ac:dyDescent="0.25">
      <c r="B35" s="63"/>
      <c r="C35" s="64"/>
      <c r="D35" s="65"/>
      <c r="F35" s="15" t="s">
        <v>39</v>
      </c>
    </row>
    <row r="36" spans="2:6" x14ac:dyDescent="0.25">
      <c r="B36" s="63"/>
      <c r="C36" s="64"/>
      <c r="D36" s="65"/>
      <c r="F36" s="15" t="s">
        <v>40</v>
      </c>
    </row>
    <row r="37" spans="2:6" x14ac:dyDescent="0.25">
      <c r="B37" s="63"/>
      <c r="C37" s="64"/>
      <c r="D37" s="65"/>
      <c r="F37" s="15" t="s">
        <v>41</v>
      </c>
    </row>
    <row r="38" spans="2:6" x14ac:dyDescent="0.25">
      <c r="B38" s="63"/>
      <c r="C38" s="64"/>
      <c r="D38" s="65"/>
      <c r="F38" s="15" t="s">
        <v>42</v>
      </c>
    </row>
    <row r="39" spans="2:6" x14ac:dyDescent="0.25">
      <c r="B39" s="63"/>
      <c r="C39" s="64"/>
      <c r="D39" s="65"/>
      <c r="F39" s="15" t="s">
        <v>43</v>
      </c>
    </row>
    <row r="40" spans="2:6" x14ac:dyDescent="0.25">
      <c r="B40" s="63"/>
      <c r="C40" s="64"/>
      <c r="D40" s="65"/>
      <c r="F40" s="15" t="s">
        <v>44</v>
      </c>
    </row>
    <row r="41" spans="2:6" x14ac:dyDescent="0.25">
      <c r="B41" s="63"/>
      <c r="C41" s="64"/>
      <c r="D41" s="65"/>
      <c r="F41" s="15" t="s">
        <v>45</v>
      </c>
    </row>
    <row r="42" spans="2:6" x14ac:dyDescent="0.25">
      <c r="B42" s="63"/>
      <c r="C42" s="64"/>
      <c r="D42" s="65"/>
      <c r="F42" s="15" t="s">
        <v>46</v>
      </c>
    </row>
    <row r="43" spans="2:6" x14ac:dyDescent="0.25">
      <c r="B43" s="63"/>
      <c r="C43" s="64"/>
      <c r="D43" s="65"/>
      <c r="F43" s="15" t="s">
        <v>47</v>
      </c>
    </row>
    <row r="44" spans="2:6" x14ac:dyDescent="0.25">
      <c r="B44" s="63"/>
      <c r="C44" s="64"/>
      <c r="D44" s="65"/>
      <c r="F44" s="15" t="s">
        <v>48</v>
      </c>
    </row>
    <row r="45" spans="2:6" x14ac:dyDescent="0.25">
      <c r="B45" s="63"/>
      <c r="C45" s="64"/>
      <c r="D45" s="65"/>
      <c r="F45" s="15" t="s">
        <v>49</v>
      </c>
    </row>
    <row r="46" spans="2:6" x14ac:dyDescent="0.25">
      <c r="B46" s="63"/>
      <c r="C46" s="64"/>
      <c r="D46" s="65"/>
      <c r="F46" s="15" t="s">
        <v>50</v>
      </c>
    </row>
    <row r="47" spans="2:6" x14ac:dyDescent="0.25">
      <c r="B47" s="63"/>
      <c r="C47" s="64"/>
      <c r="D47" s="65"/>
      <c r="F47" s="15" t="s">
        <v>51</v>
      </c>
    </row>
    <row r="48" spans="2:6" x14ac:dyDescent="0.25">
      <c r="B48" s="63"/>
      <c r="C48" s="64"/>
      <c r="D48" s="65"/>
      <c r="F48" s="15" t="s">
        <v>52</v>
      </c>
    </row>
    <row r="49" spans="2:6" x14ac:dyDescent="0.25">
      <c r="B49" s="63"/>
      <c r="C49" s="64"/>
      <c r="D49" s="65"/>
      <c r="F49" s="15" t="s">
        <v>53</v>
      </c>
    </row>
    <row r="50" spans="2:6" x14ac:dyDescent="0.25">
      <c r="B50" s="63"/>
      <c r="C50" s="64"/>
      <c r="D50" s="65"/>
      <c r="F50" s="15" t="s">
        <v>54</v>
      </c>
    </row>
    <row r="51" spans="2:6" x14ac:dyDescent="0.25">
      <c r="B51" s="63"/>
      <c r="C51" s="64"/>
      <c r="D51" s="65"/>
      <c r="F51" s="15" t="s">
        <v>55</v>
      </c>
    </row>
    <row r="52" spans="2:6" x14ac:dyDescent="0.25">
      <c r="B52" s="63"/>
      <c r="C52" s="64"/>
      <c r="D52" s="65"/>
      <c r="F52" s="15" t="s">
        <v>56</v>
      </c>
    </row>
    <row r="53" spans="2:6" x14ac:dyDescent="0.25">
      <c r="B53" s="63"/>
      <c r="C53" s="64"/>
      <c r="D53" s="65"/>
      <c r="F53" s="15" t="s">
        <v>57</v>
      </c>
    </row>
    <row r="54" spans="2:6" x14ac:dyDescent="0.25">
      <c r="B54" s="63"/>
      <c r="C54" s="64"/>
      <c r="D54" s="65"/>
      <c r="F54" s="15" t="s">
        <v>58</v>
      </c>
    </row>
    <row r="55" spans="2:6" x14ac:dyDescent="0.25">
      <c r="B55" s="63"/>
      <c r="C55" s="64"/>
      <c r="D55" s="65"/>
      <c r="F55" s="15" t="s">
        <v>59</v>
      </c>
    </row>
    <row r="56" spans="2:6" x14ac:dyDescent="0.25">
      <c r="B56" s="63"/>
      <c r="C56" s="64"/>
      <c r="D56" s="65"/>
      <c r="F56" s="15" t="s">
        <v>60</v>
      </c>
    </row>
    <row r="57" spans="2:6" x14ac:dyDescent="0.25">
      <c r="B57" s="63"/>
      <c r="C57" s="64"/>
      <c r="D57" s="65"/>
      <c r="F57" s="15" t="s">
        <v>61</v>
      </c>
    </row>
    <row r="58" spans="2:6" x14ac:dyDescent="0.25">
      <c r="B58" s="63"/>
      <c r="C58" s="64"/>
      <c r="D58" s="65"/>
      <c r="F58" s="15" t="s">
        <v>62</v>
      </c>
    </row>
    <row r="59" spans="2:6" x14ac:dyDescent="0.25">
      <c r="B59" s="63"/>
      <c r="C59" s="64"/>
      <c r="D59" s="65"/>
      <c r="F59" s="15" t="s">
        <v>63</v>
      </c>
    </row>
    <row r="60" spans="2:6" x14ac:dyDescent="0.25">
      <c r="B60" s="63"/>
      <c r="C60" s="64"/>
      <c r="D60" s="65"/>
      <c r="F60" s="15" t="s">
        <v>64</v>
      </c>
    </row>
    <row r="61" spans="2:6" x14ac:dyDescent="0.25">
      <c r="B61" s="63"/>
      <c r="C61" s="64"/>
      <c r="D61" s="65"/>
      <c r="F61" s="15" t="s">
        <v>65</v>
      </c>
    </row>
    <row r="62" spans="2:6" x14ac:dyDescent="0.25">
      <c r="B62" s="63"/>
      <c r="C62" s="64"/>
      <c r="D62" s="65"/>
      <c r="F62" s="15" t="s">
        <v>66</v>
      </c>
    </row>
    <row r="63" spans="2:6" x14ac:dyDescent="0.25">
      <c r="B63" s="63"/>
      <c r="C63" s="64"/>
      <c r="D63" s="65"/>
      <c r="F63" s="15" t="s">
        <v>67</v>
      </c>
    </row>
    <row r="64" spans="2:6" x14ac:dyDescent="0.25">
      <c r="B64" s="63"/>
      <c r="C64" s="64"/>
      <c r="D64" s="65"/>
      <c r="F64" s="15" t="s">
        <v>68</v>
      </c>
    </row>
    <row r="65" spans="2:6" x14ac:dyDescent="0.25">
      <c r="B65" s="63"/>
      <c r="C65" s="64"/>
      <c r="D65" s="65"/>
      <c r="F65" s="15" t="s">
        <v>69</v>
      </c>
    </row>
    <row r="66" spans="2:6" x14ac:dyDescent="0.25">
      <c r="B66" s="63"/>
      <c r="C66" s="64"/>
      <c r="D66" s="65"/>
      <c r="F66" s="15" t="s">
        <v>70</v>
      </c>
    </row>
    <row r="67" spans="2:6" x14ac:dyDescent="0.25">
      <c r="B67" s="63"/>
      <c r="C67" s="64"/>
      <c r="D67" s="65"/>
      <c r="F67" s="15" t="s">
        <v>71</v>
      </c>
    </row>
    <row r="68" spans="2:6" x14ac:dyDescent="0.25">
      <c r="B68" s="63"/>
      <c r="C68" s="64"/>
      <c r="D68" s="65"/>
      <c r="F68" s="15" t="s">
        <v>72</v>
      </c>
    </row>
    <row r="69" spans="2:6" x14ac:dyDescent="0.25">
      <c r="B69" s="63"/>
      <c r="C69" s="64"/>
      <c r="D69" s="65"/>
      <c r="F69" s="15" t="s">
        <v>73</v>
      </c>
    </row>
    <row r="70" spans="2:6" x14ac:dyDescent="0.25">
      <c r="B70" s="63"/>
      <c r="C70" s="64"/>
      <c r="D70" s="65"/>
      <c r="F70" s="15" t="s">
        <v>74</v>
      </c>
    </row>
    <row r="71" spans="2:6" x14ac:dyDescent="0.25">
      <c r="B71" s="63"/>
      <c r="C71" s="64"/>
      <c r="D71" s="65"/>
      <c r="F71" s="15" t="s">
        <v>75</v>
      </c>
    </row>
    <row r="72" spans="2:6" x14ac:dyDescent="0.25">
      <c r="B72" s="63"/>
      <c r="C72" s="64"/>
      <c r="D72" s="65"/>
      <c r="F72" s="15" t="s">
        <v>76</v>
      </c>
    </row>
    <row r="73" spans="2:6" x14ac:dyDescent="0.25">
      <c r="B73" s="63"/>
      <c r="C73" s="64"/>
      <c r="D73" s="65"/>
      <c r="F73" s="15" t="s">
        <v>77</v>
      </c>
    </row>
    <row r="74" spans="2:6" x14ac:dyDescent="0.25">
      <c r="B74" s="63"/>
      <c r="C74" s="64"/>
      <c r="D74" s="65"/>
      <c r="F74" s="15" t="s">
        <v>78</v>
      </c>
    </row>
    <row r="75" spans="2:6" x14ac:dyDescent="0.25">
      <c r="B75" s="63"/>
      <c r="C75" s="64"/>
      <c r="D75" s="65"/>
      <c r="F75" s="15" t="s">
        <v>79</v>
      </c>
    </row>
    <row r="76" spans="2:6" x14ac:dyDescent="0.25">
      <c r="B76" s="63"/>
      <c r="C76" s="64"/>
      <c r="D76" s="65"/>
      <c r="F76" s="15" t="s">
        <v>80</v>
      </c>
    </row>
    <row r="77" spans="2:6" x14ac:dyDescent="0.25">
      <c r="B77" s="63"/>
      <c r="C77" s="64"/>
      <c r="D77" s="65"/>
      <c r="F77" s="15" t="s">
        <v>81</v>
      </c>
    </row>
    <row r="78" spans="2:6" x14ac:dyDescent="0.25">
      <c r="B78" s="63"/>
      <c r="C78" s="64"/>
      <c r="D78" s="65"/>
      <c r="F78" s="15" t="s">
        <v>82</v>
      </c>
    </row>
    <row r="79" spans="2:6" x14ac:dyDescent="0.25">
      <c r="B79" s="63"/>
      <c r="C79" s="64"/>
      <c r="D79" s="65"/>
      <c r="F79" s="15" t="s">
        <v>83</v>
      </c>
    </row>
    <row r="80" spans="2:6" x14ac:dyDescent="0.25">
      <c r="B80" s="63"/>
      <c r="C80" s="64"/>
      <c r="D80" s="65"/>
      <c r="F80" s="15" t="s">
        <v>84</v>
      </c>
    </row>
    <row r="81" spans="2:6" x14ac:dyDescent="0.25">
      <c r="B81" s="63"/>
      <c r="C81" s="64"/>
      <c r="D81" s="65"/>
      <c r="F81" s="15" t="s">
        <v>85</v>
      </c>
    </row>
    <row r="82" spans="2:6" x14ac:dyDescent="0.25">
      <c r="B82" s="63"/>
      <c r="C82" s="64"/>
      <c r="D82" s="65"/>
      <c r="F82" s="15" t="s">
        <v>86</v>
      </c>
    </row>
    <row r="83" spans="2:6" x14ac:dyDescent="0.25">
      <c r="B83" s="63"/>
      <c r="C83" s="64"/>
      <c r="D83" s="65"/>
      <c r="F83" s="15" t="s">
        <v>87</v>
      </c>
    </row>
    <row r="84" spans="2:6" x14ac:dyDescent="0.25">
      <c r="B84" s="63"/>
      <c r="C84" s="64"/>
      <c r="D84" s="65"/>
      <c r="F84" s="15" t="s">
        <v>88</v>
      </c>
    </row>
    <row r="85" spans="2:6" x14ac:dyDescent="0.25">
      <c r="B85" s="63"/>
      <c r="C85" s="64"/>
      <c r="D85" s="65"/>
      <c r="F85" s="15" t="s">
        <v>89</v>
      </c>
    </row>
    <row r="86" spans="2:6" x14ac:dyDescent="0.25">
      <c r="B86" s="63"/>
      <c r="C86" s="64"/>
      <c r="D86" s="65"/>
      <c r="F86" s="15" t="s">
        <v>90</v>
      </c>
    </row>
    <row r="87" spans="2:6" ht="15.75" thickBot="1" x14ac:dyDescent="0.3">
      <c r="B87" s="66"/>
      <c r="C87" s="67"/>
      <c r="D87" s="68"/>
      <c r="F87" s="16" t="s">
        <v>91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Собарева Анастасия Николаевна</cp:lastModifiedBy>
  <cp:lastPrinted>2022-03-03T06:22:20Z</cp:lastPrinted>
  <dcterms:created xsi:type="dcterms:W3CDTF">2022-02-25T07:56:42Z</dcterms:created>
  <dcterms:modified xsi:type="dcterms:W3CDTF">2022-03-18T07:44:35Z</dcterms:modified>
</cp:coreProperties>
</file>