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запасы\отчеты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СТРАНИЦА'!$B$2:$N$41</definedName>
    <definedName name="_xlnm.Print_Area" localSheetId="1">'Коды субъектов РФ'!$A$1:$G$88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6" i="1" l="1"/>
  <c r="N35" i="1" l="1"/>
  <c r="N33" i="1"/>
  <c r="N23" i="1"/>
  <c r="N28" i="1"/>
  <c r="N27" i="1"/>
  <c r="N25" i="1"/>
  <c r="N24" i="1"/>
  <c r="N22" i="1"/>
  <c r="N21" i="1"/>
  <c r="N19" i="1" l="1"/>
  <c r="N18" i="1"/>
  <c r="N20" i="1" l="1"/>
</calcChain>
</file>

<file path=xl/sharedStrings.xml><?xml version="1.0" encoding="utf-8"?>
<sst xmlns="http://schemas.openxmlformats.org/spreadsheetml/2006/main" count="116" uniqueCount="116">
  <si>
    <t>№ 
п/п</t>
  </si>
  <si>
    <t>Наименование товара</t>
  </si>
  <si>
    <t>Соль</t>
  </si>
  <si>
    <r>
      <t xml:space="preserve">Крупная бытовая техника </t>
    </r>
    <r>
      <rPr>
        <sz val="14"/>
        <color theme="1"/>
        <rFont val="Calibri"/>
        <family val="2"/>
        <charset val="204"/>
        <scheme val="minor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</si>
  <si>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Calibri"/>
        <family val="2"/>
        <charset val="204"/>
        <scheme val="minor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</si>
  <si>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Calibri"/>
        <family val="2"/>
        <charset val="204"/>
        <scheme val="minor"/>
      </rPr>
      <t>(мыло, зубные щетки, зубные пасты, гигиенические прокладки, бумага туалетная и т.д.)</t>
    </r>
  </si>
  <si>
    <r>
      <t xml:space="preserve">Иные товары
</t>
    </r>
    <r>
      <rPr>
        <i/>
        <sz val="16"/>
        <color theme="1"/>
        <rFont val="Calibri"/>
        <family val="2"/>
        <charset val="204"/>
        <scheme val="minor"/>
      </rPr>
      <t>(заполняются на усмотрение региона)</t>
    </r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</si>
  <si>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</si>
  <si>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</si>
  <si>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</si>
  <si>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</si>
  <si>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</si>
  <si>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</si>
  <si>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</si>
  <si>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</si>
  <si>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</si>
  <si>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</si>
  <si>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</si>
  <si>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</si>
  <si>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</si>
  <si>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</si>
  <si>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</si>
  <si>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</si>
  <si>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</si>
  <si>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</si>
  <si>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</si>
  <si>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</si>
  <si>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</si>
  <si>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</si>
  <si>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</si>
  <si>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</si>
  <si>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</si>
  <si>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</si>
  <si>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</si>
  <si>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</si>
  <si>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</si>
  <si>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</si>
  <si>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</si>
  <si>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</si>
  <si>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</si>
  <si>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</si>
  <si>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</si>
  <si>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</si>
  <si>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</si>
  <si>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</si>
  <si>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</si>
  <si>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</si>
  <si>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</si>
  <si>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</si>
  <si>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</si>
  <si>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</si>
  <si>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</si>
  <si>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</si>
  <si>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</si>
  <si>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</si>
  <si>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</si>
  <si>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</si>
  <si>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</si>
  <si>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</si>
  <si>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</si>
  <si>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</si>
  <si>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</si>
  <si>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</si>
  <si>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</si>
  <si>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</si>
  <si>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</si>
  <si>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</si>
  <si>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</si>
  <si>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</si>
  <si>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</si>
  <si>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</si>
  <si>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</si>
  <si>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</si>
  <si>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</si>
  <si>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</si>
  <si>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</si>
  <si>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</si>
  <si>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</si>
  <si>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</si>
  <si>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</si>
  <si>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</si>
  <si>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</si>
  <si>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</si>
  <si>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</si>
  <si>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</si>
  <si>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</si>
  <si>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</si>
  <si>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</si>
  <si>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</si>
  <si>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</si>
  <si>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</si>
  <si>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</si>
  <si>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</si>
  <si>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</si>
  <si>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</si>
  <si>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</si>
  <si>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</si>
  <si>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</si>
  <si>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</si>
  <si>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r>
      <t xml:space="preserve">Хозяйственные товары, за исключение товаров бытовой химии 
</t>
    </r>
    <r>
      <rPr>
        <sz val="14"/>
        <color theme="1"/>
        <rFont val="Calibri"/>
        <family val="2"/>
        <charset val="204"/>
        <scheme val="minor"/>
      </rPr>
      <t>(мелкий инструмент, кухонно-хозяйственные принадлежности, посуда, нагревательные приборы и т.д.)</t>
    </r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</si>
  <si>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</si>
  <si>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</si>
  <si>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</si>
  <si>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</si>
  <si>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</si>
  <si>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</si>
  <si>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r>
      <t xml:space="preserve">Товары бытовой химии  </t>
    </r>
    <r>
      <rPr>
        <sz val="14"/>
        <color theme="1"/>
        <rFont val="Calibri"/>
        <family val="2"/>
        <charset val="204"/>
        <scheme val="minor"/>
      </rPr>
      <t>(стиральный порошок, чистящие и моющие средства и т.д.)</t>
    </r>
  </si>
  <si>
    <r>
      <t xml:space="preserve">Товарные запасы в </t>
    </r>
    <r>
      <rPr>
        <b/>
        <u/>
        <sz val="20"/>
        <color theme="1"/>
        <rFont val="Calibri"/>
        <family val="2"/>
        <charset val="204"/>
        <scheme val="minor"/>
      </rPr>
      <t>днях торговли</t>
    </r>
    <r>
      <rPr>
        <b/>
        <sz val="20"/>
        <color theme="1"/>
        <rFont val="Calibri"/>
        <family val="2"/>
        <charset val="204"/>
        <scheme val="minor"/>
      </rPr>
      <t xml:space="preserve"> с учетом текущего спроса
</t>
    </r>
    <r>
      <rPr>
        <i/>
        <sz val="20"/>
        <color theme="1"/>
        <rFont val="Calibri"/>
        <family val="2"/>
        <charset val="204"/>
        <scheme val="minor"/>
      </rPr>
      <t>(по всем форматам торговли на территории региона)</t>
    </r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</si>
  <si>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</si>
  <si>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</si>
  <si>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</si>
  <si>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</si>
  <si>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</si>
  <si>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</si>
  <si>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</si>
  <si>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Имя файла формируется по следующему алгоритму: 86_03_17, где 
XX - номер региона, YY - месяц, ZZ - дата.
</t>
    </r>
    <r>
      <rPr>
        <i/>
        <sz val="16"/>
        <color theme="1"/>
        <rFont val="Calibri"/>
        <family val="2"/>
        <charset val="204"/>
        <scheme val="minor"/>
      </rPr>
      <t>Пример: отчет Московской области - 50_02_25</t>
    </r>
    <r>
      <rPr>
        <b/>
        <sz val="16"/>
        <color theme="1"/>
        <rFont val="Calibri"/>
        <family val="2"/>
        <charset val="204"/>
        <scheme val="minor"/>
      </rPr>
      <t xml:space="preserve">
КОДЫ СУБЪЕКТОВ НА ЛИСТЕ "Коды субъектов РФ"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</si>
</sst>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i/>
      <sz val="20"/>
      <color theme="1"/>
      <name val="Calibri"/>
      <family val="2"/>
      <charset val="204"/>
      <scheme val="minor"/>
    </font>
    <font>
      <i/>
      <sz val="16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u/>
      <sz val="20"/>
      <color theme="1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2">
    <xf numFmtId="0" fontId="0" fillId="0" borderId="0" xfId="0"/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8" fillId="5" borderId="19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" fontId="3" fillId="2" borderId="12" xfId="0" applyNumberFormat="1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2" borderId="11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10" fillId="3" borderId="1" xfId="1" applyFont="1" applyFill="1" applyBorder="1" applyAlignment="1">
      <alignment horizontal="center" vertical="center" textRotation="90"/>
    </xf>
    <xf numFmtId="0" fontId="10" fillId="3" borderId="2" xfId="1" applyFont="1" applyFill="1" applyBorder="1" applyAlignment="1">
      <alignment horizontal="center" vertical="center" textRotation="90"/>
    </xf>
    <xf numFmtId="0" fontId="10" fillId="3" borderId="3" xfId="1" applyFont="1" applyFill="1" applyBorder="1" applyAlignment="1">
      <alignment horizontal="center" vertical="center" textRotation="90"/>
    </xf>
    <xf numFmtId="0" fontId="10" fillId="3" borderId="9" xfId="1" applyFont="1" applyFill="1" applyBorder="1" applyAlignment="1">
      <alignment horizontal="center" vertical="center" textRotation="90"/>
    </xf>
    <xf numFmtId="0" fontId="10" fillId="3" borderId="0" xfId="1" applyFont="1" applyFill="1" applyBorder="1" applyAlignment="1">
      <alignment horizontal="center" vertical="center" textRotation="90"/>
    </xf>
    <xf numFmtId="0" fontId="10" fillId="3" borderId="10" xfId="1" applyFont="1" applyFill="1" applyBorder="1" applyAlignment="1">
      <alignment horizontal="center" vertical="center" textRotation="90"/>
    </xf>
    <xf numFmtId="0" fontId="10" fillId="3" borderId="4" xfId="1" applyFont="1" applyFill="1" applyBorder="1" applyAlignment="1">
      <alignment horizontal="center" vertical="center" textRotation="90"/>
    </xf>
    <xf numFmtId="0" fontId="10" fillId="3" borderId="5" xfId="1" applyFont="1" applyFill="1" applyBorder="1" applyAlignment="1">
      <alignment horizontal="center" vertical="center" textRotation="90"/>
    </xf>
    <xf numFmtId="0" fontId="10" fillId="3" borderId="6" xfId="1" applyFont="1" applyFill="1" applyBorder="1" applyAlignment="1">
      <alignment horizontal="center" vertical="center" textRotation="90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22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2" fillId="2" borderId="12" xfId="0" applyFont="1" applyFill="1" applyBorder="1" applyAlignment="1">
      <alignment horizontal="center" vertical="center"/>
    </xf>
    <xf numFmtId="1" fontId="12" fillId="2" borderId="12" xfId="0" applyNumberFormat="1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43"/>
  <sheetViews>
    <sheetView tabSelected="1" view="pageBreakPreview" zoomScale="60" zoomScaleNormal="60" workbookViewId="0">
      <selection activeCell="N26" sqref="N26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2:14" ht="15.75" thickBot="1" x14ac:dyDescent="0.3"/>
    <row r="2" spans="2:14" ht="21" hidden="1" customHeight="1" x14ac:dyDescent="0.3">
      <c r="B2" s="20" t="s">
        <v>115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2"/>
    </row>
    <row r="3" spans="2:14" ht="15.75" hidden="1" thickBot="1" x14ac:dyDescent="0.3">
      <c r="B3" s="23"/>
      <c r="C3" s="24"/>
      <c r="D3" s="24"/>
      <c r="E3" s="24"/>
      <c r="F3" s="24"/>
      <c r="G3" s="24"/>
      <c r="H3" s="24"/>
      <c r="I3" s="24"/>
      <c r="J3" s="24"/>
      <c r="K3" s="24"/>
      <c r="L3" s="24"/>
      <c r="M3" s="25"/>
    </row>
    <row r="4" spans="2:14" ht="15.75" hidden="1" thickBot="1" x14ac:dyDescent="0.3">
      <c r="B4" s="23"/>
      <c r="C4" s="24"/>
      <c r="D4" s="24"/>
      <c r="E4" s="24"/>
      <c r="F4" s="24"/>
      <c r="G4" s="24"/>
      <c r="H4" s="24"/>
      <c r="I4" s="24"/>
      <c r="J4" s="24"/>
      <c r="K4" s="24"/>
      <c r="L4" s="24"/>
      <c r="M4" s="25"/>
    </row>
    <row r="5" spans="2:14" ht="15.75" hidden="1" thickBot="1" x14ac:dyDescent="0.3">
      <c r="B5" s="23"/>
      <c r="C5" s="24"/>
      <c r="D5" s="24"/>
      <c r="E5" s="24"/>
      <c r="F5" s="24"/>
      <c r="G5" s="24"/>
      <c r="H5" s="24"/>
      <c r="I5" s="24"/>
      <c r="J5" s="24"/>
      <c r="K5" s="24"/>
      <c r="L5" s="24"/>
      <c r="M5" s="25"/>
    </row>
    <row r="6" spans="2:14" ht="15.75" hidden="1" thickBot="1" x14ac:dyDescent="0.3">
      <c r="B6" s="23"/>
      <c r="C6" s="24"/>
      <c r="D6" s="24"/>
      <c r="E6" s="24"/>
      <c r="F6" s="24"/>
      <c r="G6" s="24"/>
      <c r="H6" s="24"/>
      <c r="I6" s="24"/>
      <c r="J6" s="24"/>
      <c r="K6" s="24"/>
      <c r="L6" s="24"/>
      <c r="M6" s="25"/>
    </row>
    <row r="7" spans="2:14" ht="15.75" hidden="1" thickBot="1" x14ac:dyDescent="0.3">
      <c r="B7" s="23"/>
      <c r="C7" s="24"/>
      <c r="D7" s="24"/>
      <c r="E7" s="24"/>
      <c r="F7" s="24"/>
      <c r="G7" s="24"/>
      <c r="H7" s="24"/>
      <c r="I7" s="24"/>
      <c r="J7" s="24"/>
      <c r="K7" s="24"/>
      <c r="L7" s="24"/>
      <c r="M7" s="25"/>
    </row>
    <row r="8" spans="2:14" ht="15.75" hidden="1" thickBot="1" x14ac:dyDescent="0.3">
      <c r="B8" s="26"/>
      <c r="C8" s="27"/>
      <c r="D8" s="27"/>
      <c r="E8" s="27"/>
      <c r="F8" s="27"/>
      <c r="G8" s="27"/>
      <c r="H8" s="27"/>
      <c r="I8" s="27"/>
      <c r="J8" s="27"/>
      <c r="K8" s="27"/>
      <c r="L8" s="27"/>
      <c r="M8" s="28"/>
    </row>
    <row r="9" spans="2:14" ht="15.75" hidden="1" thickBot="1" x14ac:dyDescent="0.3"/>
    <row r="10" spans="2:14" ht="15" customHeight="1" x14ac:dyDescent="0.25">
      <c r="B10" s="17" t="s">
        <v>110</v>
      </c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</row>
    <row r="11" spans="2:14" ht="15.75" customHeight="1" thickBot="1" x14ac:dyDescent="0.3">
      <c r="B11" s="66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</row>
    <row r="12" spans="2:14" ht="72" customHeight="1" thickBot="1" x14ac:dyDescent="0.3">
      <c r="B12" s="33" t="s">
        <v>0</v>
      </c>
      <c r="C12" s="35" t="s">
        <v>1</v>
      </c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13" t="s">
        <v>107</v>
      </c>
    </row>
    <row r="13" spans="2:14" ht="15" customHeight="1" x14ac:dyDescent="0.25">
      <c r="B13" s="34"/>
      <c r="C13" s="37"/>
      <c r="D13" s="38"/>
      <c r="E13" s="38"/>
      <c r="F13" s="38"/>
      <c r="G13" s="38"/>
      <c r="H13" s="38"/>
      <c r="I13" s="38"/>
      <c r="J13" s="38"/>
      <c r="K13" s="38"/>
      <c r="L13" s="38"/>
      <c r="M13" s="39"/>
      <c r="N13" s="18" t="s">
        <v>102</v>
      </c>
    </row>
    <row r="14" spans="2:14" ht="15" customHeight="1" x14ac:dyDescent="0.25">
      <c r="B14" s="34"/>
      <c r="C14" s="37"/>
      <c r="D14" s="38"/>
      <c r="E14" s="38"/>
      <c r="F14" s="38"/>
      <c r="G14" s="38"/>
      <c r="H14" s="38"/>
      <c r="I14" s="38"/>
      <c r="J14" s="38"/>
      <c r="K14" s="38"/>
      <c r="L14" s="38"/>
      <c r="M14" s="39"/>
      <c r="N14" s="18"/>
    </row>
    <row r="15" spans="2:14" ht="60.75" customHeight="1" thickBot="1" x14ac:dyDescent="0.3">
      <c r="B15" s="34"/>
      <c r="C15" s="37"/>
      <c r="D15" s="38"/>
      <c r="E15" s="38"/>
      <c r="F15" s="38"/>
      <c r="G15" s="38"/>
      <c r="H15" s="38"/>
      <c r="I15" s="38"/>
      <c r="J15" s="38"/>
      <c r="K15" s="38"/>
      <c r="L15" s="38"/>
      <c r="M15" s="39"/>
      <c r="N15" s="19"/>
    </row>
    <row r="16" spans="2:14" ht="22.5" customHeight="1" thickBot="1" x14ac:dyDescent="0.3">
      <c r="B16" s="5">
        <v>1</v>
      </c>
      <c r="C16" s="52">
        <v>2</v>
      </c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">
        <v>3</v>
      </c>
    </row>
    <row r="17" spans="2:14" ht="39.75" customHeight="1" x14ac:dyDescent="0.25">
      <c r="B17" s="49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1"/>
      <c r="N17" s="15" t="s">
        <v>111</v>
      </c>
    </row>
    <row r="18" spans="2:14" ht="39.950000000000003" customHeight="1" x14ac:dyDescent="0.25">
      <c r="B18" s="2">
        <v>1</v>
      </c>
      <c r="C18" s="41" t="s">
        <v>104</v>
      </c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12">
        <f>89+(128*0.2+23*0.2)</f>
        <v>119.2</v>
      </c>
    </row>
    <row r="19" spans="2:14" ht="39.950000000000003" customHeight="1" x14ac:dyDescent="0.25">
      <c r="B19" s="1">
        <v>2</v>
      </c>
      <c r="C19" s="41" t="s">
        <v>98</v>
      </c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12">
        <f>114+(95*0.2+15*0.2)</f>
        <v>136</v>
      </c>
    </row>
    <row r="20" spans="2:14" ht="39.950000000000003" customHeight="1" x14ac:dyDescent="0.25">
      <c r="B20" s="1">
        <v>3</v>
      </c>
      <c r="C20" s="45" t="s">
        <v>93</v>
      </c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70">
        <f>2</f>
        <v>2</v>
      </c>
    </row>
    <row r="21" spans="2:14" ht="39.950000000000003" customHeight="1" x14ac:dyDescent="0.25">
      <c r="B21" s="1">
        <v>4</v>
      </c>
      <c r="C21" s="45" t="s">
        <v>94</v>
      </c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12">
        <f>24+(132*0.2+30*0.2)</f>
        <v>56.400000000000006</v>
      </c>
    </row>
    <row r="22" spans="2:14" ht="39.950000000000003" customHeight="1" x14ac:dyDescent="0.25">
      <c r="B22" s="1">
        <v>5</v>
      </c>
      <c r="C22" s="45" t="s">
        <v>95</v>
      </c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12">
        <f>8+(10*0.2+4*0.2)</f>
        <v>10.8</v>
      </c>
    </row>
    <row r="23" spans="2:14" ht="39.950000000000003" customHeight="1" x14ac:dyDescent="0.25">
      <c r="B23" s="1">
        <v>6</v>
      </c>
      <c r="C23" s="45" t="s">
        <v>96</v>
      </c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12">
        <f>125+(38*0.2+25*0.2)+32</f>
        <v>169.6</v>
      </c>
    </row>
    <row r="24" spans="2:14" ht="39.950000000000003" customHeight="1" x14ac:dyDescent="0.25">
      <c r="B24" s="3">
        <v>7</v>
      </c>
      <c r="C24" s="46" t="s">
        <v>103</v>
      </c>
      <c r="D24" s="47"/>
      <c r="E24" s="47"/>
      <c r="F24" s="47"/>
      <c r="G24" s="47"/>
      <c r="H24" s="47"/>
      <c r="I24" s="47"/>
      <c r="J24" s="47"/>
      <c r="K24" s="47"/>
      <c r="L24" s="47"/>
      <c r="M24" s="48"/>
      <c r="N24" s="12">
        <f>55+(120*0.2+20*0.2)</f>
        <v>83</v>
      </c>
    </row>
    <row r="25" spans="2:14" ht="39.950000000000003" customHeight="1" x14ac:dyDescent="0.25">
      <c r="B25" s="3">
        <v>8</v>
      </c>
      <c r="C25" s="46" t="s">
        <v>97</v>
      </c>
      <c r="D25" s="47"/>
      <c r="E25" s="47"/>
      <c r="F25" s="47"/>
      <c r="G25" s="47"/>
      <c r="H25" s="47"/>
      <c r="I25" s="47"/>
      <c r="J25" s="47"/>
      <c r="K25" s="47"/>
      <c r="L25" s="47"/>
      <c r="M25" s="48"/>
      <c r="N25" s="12">
        <f>159+(595*0.2+40*0.2)</f>
        <v>286</v>
      </c>
    </row>
    <row r="26" spans="2:14" ht="39.950000000000003" customHeight="1" x14ac:dyDescent="0.25">
      <c r="B26" s="3">
        <v>9</v>
      </c>
      <c r="C26" s="46" t="s">
        <v>2</v>
      </c>
      <c r="D26" s="47"/>
      <c r="E26" s="47"/>
      <c r="F26" s="47"/>
      <c r="G26" s="47"/>
      <c r="H26" s="47"/>
      <c r="I26" s="47"/>
      <c r="J26" s="47"/>
      <c r="K26" s="47"/>
      <c r="L26" s="47"/>
      <c r="M26" s="48"/>
      <c r="N26" s="71">
        <f>22+(28*0.2+8*0.2)</f>
        <v>29.200000000000003</v>
      </c>
    </row>
    <row r="27" spans="2:14" ht="39.950000000000003" customHeight="1" x14ac:dyDescent="0.25">
      <c r="B27" s="4">
        <v>10</v>
      </c>
      <c r="C27" s="46" t="s">
        <v>105</v>
      </c>
      <c r="D27" s="47"/>
      <c r="E27" s="47"/>
      <c r="F27" s="47"/>
      <c r="G27" s="47"/>
      <c r="H27" s="47"/>
      <c r="I27" s="47"/>
      <c r="J27" s="47"/>
      <c r="K27" s="47"/>
      <c r="L27" s="47"/>
      <c r="M27" s="48"/>
      <c r="N27" s="12">
        <f>52+14*0.2</f>
        <v>54.8</v>
      </c>
    </row>
    <row r="28" spans="2:14" ht="39.950000000000003" customHeight="1" x14ac:dyDescent="0.25">
      <c r="B28" s="4">
        <v>11</v>
      </c>
      <c r="C28" s="46" t="s">
        <v>100</v>
      </c>
      <c r="D28" s="47"/>
      <c r="E28" s="47"/>
      <c r="F28" s="47"/>
      <c r="G28" s="47"/>
      <c r="H28" s="47"/>
      <c r="I28" s="47"/>
      <c r="J28" s="47"/>
      <c r="K28" s="47"/>
      <c r="L28" s="47"/>
      <c r="M28" s="48"/>
      <c r="N28" s="12">
        <f>363+(101*0.2+30*0.2)</f>
        <v>389.2</v>
      </c>
    </row>
    <row r="29" spans="2:14" ht="39.950000000000003" customHeight="1" x14ac:dyDescent="0.25">
      <c r="B29" s="29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1"/>
      <c r="N29" s="16" t="s">
        <v>112</v>
      </c>
    </row>
    <row r="30" spans="2:14" ht="39.950000000000003" customHeight="1" x14ac:dyDescent="0.25">
      <c r="B30" s="1">
        <v>1</v>
      </c>
      <c r="C30" s="45" t="s">
        <v>3</v>
      </c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6">
        <v>110</v>
      </c>
    </row>
    <row r="31" spans="2:14" ht="39.950000000000003" customHeight="1" x14ac:dyDescent="0.25">
      <c r="B31" s="3">
        <v>2</v>
      </c>
      <c r="C31" s="45" t="s">
        <v>4</v>
      </c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6">
        <v>110</v>
      </c>
    </row>
    <row r="32" spans="2:14" ht="39.950000000000003" customHeight="1" x14ac:dyDescent="0.25">
      <c r="B32" s="11">
        <v>3</v>
      </c>
      <c r="C32" s="45" t="s">
        <v>101</v>
      </c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6" t="s">
        <v>109</v>
      </c>
    </row>
    <row r="33" spans="2:14" ht="39.950000000000003" customHeight="1" x14ac:dyDescent="0.25">
      <c r="B33" s="1">
        <v>4</v>
      </c>
      <c r="C33" s="42" t="s">
        <v>5</v>
      </c>
      <c r="D33" s="43"/>
      <c r="E33" s="43"/>
      <c r="F33" s="43"/>
      <c r="G33" s="43"/>
      <c r="H33" s="43"/>
      <c r="I33" s="43"/>
      <c r="J33" s="43"/>
      <c r="K33" s="43"/>
      <c r="L33" s="43"/>
      <c r="M33" s="44"/>
      <c r="N33" s="12">
        <f>120+(130*0.5+20*0.2)</f>
        <v>189</v>
      </c>
    </row>
    <row r="34" spans="2:14" ht="54.75" customHeight="1" x14ac:dyDescent="0.25">
      <c r="B34" s="1">
        <v>5</v>
      </c>
      <c r="C34" s="40" t="s">
        <v>99</v>
      </c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6">
        <v>100</v>
      </c>
    </row>
    <row r="35" spans="2:14" ht="61.5" customHeight="1" x14ac:dyDescent="0.25">
      <c r="B35" s="1">
        <v>6</v>
      </c>
      <c r="C35" s="40" t="s">
        <v>106</v>
      </c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12">
        <f>210+(132*0.5+32*0.2)</f>
        <v>282.39999999999998</v>
      </c>
    </row>
    <row r="36" spans="2:14" ht="51.75" hidden="1" customHeight="1" x14ac:dyDescent="0.25">
      <c r="B36" s="29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1"/>
      <c r="N36" s="14" t="s">
        <v>6</v>
      </c>
    </row>
    <row r="37" spans="2:14" ht="39.950000000000003" hidden="1" customHeight="1" x14ac:dyDescent="0.25">
      <c r="B37" s="3">
        <v>1</v>
      </c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6"/>
    </row>
    <row r="38" spans="2:14" ht="39.950000000000003" hidden="1" customHeight="1" x14ac:dyDescent="0.25">
      <c r="B38" s="3">
        <v>2</v>
      </c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6"/>
    </row>
    <row r="39" spans="2:14" ht="39.950000000000003" hidden="1" customHeight="1" x14ac:dyDescent="0.25">
      <c r="B39" s="3">
        <v>3</v>
      </c>
      <c r="C39" s="53"/>
      <c r="D39" s="54"/>
      <c r="E39" s="54"/>
      <c r="F39" s="54"/>
      <c r="G39" s="54"/>
      <c r="H39" s="54"/>
      <c r="I39" s="54"/>
      <c r="J39" s="54"/>
      <c r="K39" s="54"/>
      <c r="L39" s="54"/>
      <c r="M39" s="55"/>
      <c r="N39" s="6"/>
    </row>
    <row r="40" spans="2:14" ht="39.950000000000003" customHeight="1" x14ac:dyDescent="0.25">
      <c r="C40" s="68" t="s">
        <v>114</v>
      </c>
      <c r="D40" s="68"/>
      <c r="E40" s="68"/>
      <c r="F40" s="68"/>
      <c r="G40" s="68"/>
      <c r="H40" s="68"/>
      <c r="I40" s="68"/>
      <c r="J40" s="68"/>
      <c r="K40" s="68"/>
      <c r="L40" s="68"/>
      <c r="M40" s="68"/>
    </row>
    <row r="41" spans="2:14" ht="39.950000000000003" customHeight="1" x14ac:dyDescent="0.25">
      <c r="C41" s="69" t="s">
        <v>113</v>
      </c>
      <c r="D41" s="69"/>
      <c r="E41" s="69"/>
      <c r="F41" s="69"/>
      <c r="G41" s="69"/>
      <c r="H41" s="69"/>
      <c r="I41" s="69"/>
      <c r="J41" s="69"/>
      <c r="K41" s="69"/>
      <c r="L41" s="69"/>
      <c r="M41" s="69"/>
    </row>
    <row r="42" spans="2:14" ht="39.950000000000003" customHeight="1" x14ac:dyDescent="0.25"/>
    <row r="43" spans="2:14" ht="39.950000000000003" customHeight="1" x14ac:dyDescent="0.25"/>
  </sheetData>
  <mergeCells count="31">
    <mergeCell ref="C40:M40"/>
    <mergeCell ref="C41:M41"/>
    <mergeCell ref="B29:M29"/>
    <mergeCell ref="C26:M26"/>
    <mergeCell ref="C18:M18"/>
    <mergeCell ref="C19:M19"/>
    <mergeCell ref="C20:M20"/>
    <mergeCell ref="C21:M21"/>
    <mergeCell ref="C22:M22"/>
    <mergeCell ref="C23:M23"/>
    <mergeCell ref="B17:M17"/>
    <mergeCell ref="C16:M16"/>
    <mergeCell ref="C25:M25"/>
    <mergeCell ref="C24:M24"/>
    <mergeCell ref="C39:M39"/>
    <mergeCell ref="B2:M8"/>
    <mergeCell ref="B36:M36"/>
    <mergeCell ref="C37:M37"/>
    <mergeCell ref="C38:M38"/>
    <mergeCell ref="B12:B15"/>
    <mergeCell ref="C12:M15"/>
    <mergeCell ref="C34:M34"/>
    <mergeCell ref="C35:M35"/>
    <mergeCell ref="C33:M33"/>
    <mergeCell ref="C30:M30"/>
    <mergeCell ref="C32:M32"/>
    <mergeCell ref="C27:M27"/>
    <mergeCell ref="C28:M28"/>
    <mergeCell ref="C31:M31"/>
    <mergeCell ref="B10:N11"/>
    <mergeCell ref="N13:N15"/>
  </mergeCells>
  <pageMargins left="0.7" right="0.7" top="0.75" bottom="0.75" header="0.3" footer="0.3"/>
  <pageSetup paperSize="8" scale="4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56" t="s">
        <v>92</v>
      </c>
      <c r="C2" s="57"/>
      <c r="D2" s="58"/>
      <c r="F2" s="7" t="s">
        <v>108</v>
      </c>
    </row>
    <row r="3" spans="2:6" ht="15" customHeight="1" x14ac:dyDescent="0.25">
      <c r="B3" s="59"/>
      <c r="C3" s="60"/>
      <c r="D3" s="61"/>
      <c r="F3" s="8" t="s">
        <v>7</v>
      </c>
    </row>
    <row r="4" spans="2:6" ht="15.75" customHeight="1" x14ac:dyDescent="0.25">
      <c r="B4" s="59"/>
      <c r="C4" s="60"/>
      <c r="D4" s="61"/>
      <c r="F4" s="9" t="s">
        <v>8</v>
      </c>
    </row>
    <row r="5" spans="2:6" ht="15" customHeight="1" x14ac:dyDescent="0.25">
      <c r="B5" s="59"/>
      <c r="C5" s="60"/>
      <c r="D5" s="61"/>
      <c r="F5" s="9" t="s">
        <v>9</v>
      </c>
    </row>
    <row r="6" spans="2:6" ht="15" customHeight="1" x14ac:dyDescent="0.25">
      <c r="B6" s="59"/>
      <c r="C6" s="60"/>
      <c r="D6" s="61"/>
      <c r="F6" s="9" t="s">
        <v>10</v>
      </c>
    </row>
    <row r="7" spans="2:6" ht="15.75" customHeight="1" x14ac:dyDescent="0.25">
      <c r="B7" s="59"/>
      <c r="C7" s="60"/>
      <c r="D7" s="61"/>
      <c r="F7" s="9" t="s">
        <v>11</v>
      </c>
    </row>
    <row r="8" spans="2:6" ht="15" customHeight="1" x14ac:dyDescent="0.25">
      <c r="B8" s="59"/>
      <c r="C8" s="60"/>
      <c r="D8" s="61"/>
      <c r="F8" s="9" t="s">
        <v>12</v>
      </c>
    </row>
    <row r="9" spans="2:6" ht="15" customHeight="1" x14ac:dyDescent="0.25">
      <c r="B9" s="59"/>
      <c r="C9" s="60"/>
      <c r="D9" s="61"/>
      <c r="F9" s="9" t="s">
        <v>13</v>
      </c>
    </row>
    <row r="10" spans="2:6" ht="15.75" customHeight="1" x14ac:dyDescent="0.25">
      <c r="B10" s="59"/>
      <c r="C10" s="60"/>
      <c r="D10" s="61"/>
      <c r="F10" s="9" t="s">
        <v>14</v>
      </c>
    </row>
    <row r="11" spans="2:6" x14ac:dyDescent="0.25">
      <c r="B11" s="59"/>
      <c r="C11" s="60"/>
      <c r="D11" s="61"/>
      <c r="F11" s="9" t="s">
        <v>15</v>
      </c>
    </row>
    <row r="12" spans="2:6" x14ac:dyDescent="0.25">
      <c r="B12" s="59"/>
      <c r="C12" s="60"/>
      <c r="D12" s="61"/>
      <c r="F12" s="9" t="s">
        <v>16</v>
      </c>
    </row>
    <row r="13" spans="2:6" x14ac:dyDescent="0.25">
      <c r="B13" s="59"/>
      <c r="C13" s="60"/>
      <c r="D13" s="61"/>
      <c r="F13" s="9" t="s">
        <v>17</v>
      </c>
    </row>
    <row r="14" spans="2:6" x14ac:dyDescent="0.25">
      <c r="B14" s="59"/>
      <c r="C14" s="60"/>
      <c r="D14" s="61"/>
      <c r="F14" s="9" t="s">
        <v>18</v>
      </c>
    </row>
    <row r="15" spans="2:6" x14ac:dyDescent="0.25">
      <c r="B15" s="59"/>
      <c r="C15" s="60"/>
      <c r="D15" s="61"/>
      <c r="F15" s="9" t="s">
        <v>19</v>
      </c>
    </row>
    <row r="16" spans="2:6" x14ac:dyDescent="0.25">
      <c r="B16" s="59"/>
      <c r="C16" s="60"/>
      <c r="D16" s="61"/>
      <c r="F16" s="9" t="s">
        <v>20</v>
      </c>
    </row>
    <row r="17" spans="2:6" x14ac:dyDescent="0.25">
      <c r="B17" s="59"/>
      <c r="C17" s="60"/>
      <c r="D17" s="61"/>
      <c r="F17" s="9" t="s">
        <v>21</v>
      </c>
    </row>
    <row r="18" spans="2:6" x14ac:dyDescent="0.25">
      <c r="B18" s="59"/>
      <c r="C18" s="60"/>
      <c r="D18" s="61"/>
      <c r="F18" s="9" t="s">
        <v>22</v>
      </c>
    </row>
    <row r="19" spans="2:6" x14ac:dyDescent="0.25">
      <c r="B19" s="59"/>
      <c r="C19" s="60"/>
      <c r="D19" s="61"/>
      <c r="F19" s="9" t="s">
        <v>23</v>
      </c>
    </row>
    <row r="20" spans="2:6" x14ac:dyDescent="0.25">
      <c r="B20" s="59"/>
      <c r="C20" s="60"/>
      <c r="D20" s="61"/>
      <c r="F20" s="9" t="s">
        <v>24</v>
      </c>
    </row>
    <row r="21" spans="2:6" x14ac:dyDescent="0.25">
      <c r="B21" s="59"/>
      <c r="C21" s="60"/>
      <c r="D21" s="61"/>
      <c r="F21" s="9" t="s">
        <v>25</v>
      </c>
    </row>
    <row r="22" spans="2:6" x14ac:dyDescent="0.25">
      <c r="B22" s="59"/>
      <c r="C22" s="60"/>
      <c r="D22" s="61"/>
      <c r="F22" s="9" t="s">
        <v>26</v>
      </c>
    </row>
    <row r="23" spans="2:6" x14ac:dyDescent="0.25">
      <c r="B23" s="59"/>
      <c r="C23" s="60"/>
      <c r="D23" s="61"/>
      <c r="F23" s="9" t="s">
        <v>27</v>
      </c>
    </row>
    <row r="24" spans="2:6" x14ac:dyDescent="0.25">
      <c r="B24" s="59"/>
      <c r="C24" s="60"/>
      <c r="D24" s="61"/>
      <c r="F24" s="9" t="s">
        <v>28</v>
      </c>
    </row>
    <row r="25" spans="2:6" x14ac:dyDescent="0.25">
      <c r="B25" s="59"/>
      <c r="C25" s="60"/>
      <c r="D25" s="61"/>
      <c r="F25" s="9" t="s">
        <v>29</v>
      </c>
    </row>
    <row r="26" spans="2:6" x14ac:dyDescent="0.25">
      <c r="B26" s="59"/>
      <c r="C26" s="60"/>
      <c r="D26" s="61"/>
      <c r="F26" s="9" t="s">
        <v>30</v>
      </c>
    </row>
    <row r="27" spans="2:6" x14ac:dyDescent="0.25">
      <c r="B27" s="59"/>
      <c r="C27" s="60"/>
      <c r="D27" s="61"/>
      <c r="F27" s="9" t="s">
        <v>31</v>
      </c>
    </row>
    <row r="28" spans="2:6" x14ac:dyDescent="0.25">
      <c r="B28" s="59"/>
      <c r="C28" s="60"/>
      <c r="D28" s="61"/>
      <c r="F28" s="9" t="s">
        <v>32</v>
      </c>
    </row>
    <row r="29" spans="2:6" x14ac:dyDescent="0.25">
      <c r="B29" s="59"/>
      <c r="C29" s="60"/>
      <c r="D29" s="61"/>
      <c r="F29" s="9" t="s">
        <v>33</v>
      </c>
    </row>
    <row r="30" spans="2:6" x14ac:dyDescent="0.25">
      <c r="B30" s="59"/>
      <c r="C30" s="60"/>
      <c r="D30" s="61"/>
      <c r="F30" s="9" t="s">
        <v>34</v>
      </c>
    </row>
    <row r="31" spans="2:6" x14ac:dyDescent="0.25">
      <c r="B31" s="59"/>
      <c r="C31" s="60"/>
      <c r="D31" s="61"/>
      <c r="F31" s="9" t="s">
        <v>35</v>
      </c>
    </row>
    <row r="32" spans="2:6" x14ac:dyDescent="0.25">
      <c r="B32" s="59"/>
      <c r="C32" s="60"/>
      <c r="D32" s="61"/>
      <c r="F32" s="9" t="s">
        <v>36</v>
      </c>
    </row>
    <row r="33" spans="2:6" x14ac:dyDescent="0.25">
      <c r="B33" s="59"/>
      <c r="C33" s="60"/>
      <c r="D33" s="61"/>
      <c r="F33" s="9" t="s">
        <v>37</v>
      </c>
    </row>
    <row r="34" spans="2:6" x14ac:dyDescent="0.25">
      <c r="B34" s="59"/>
      <c r="C34" s="60"/>
      <c r="D34" s="61"/>
      <c r="F34" s="9" t="s">
        <v>38</v>
      </c>
    </row>
    <row r="35" spans="2:6" x14ac:dyDescent="0.25">
      <c r="B35" s="59"/>
      <c r="C35" s="60"/>
      <c r="D35" s="61"/>
      <c r="F35" s="9" t="s">
        <v>39</v>
      </c>
    </row>
    <row r="36" spans="2:6" x14ac:dyDescent="0.25">
      <c r="B36" s="59"/>
      <c r="C36" s="60"/>
      <c r="D36" s="61"/>
      <c r="F36" s="9" t="s">
        <v>40</v>
      </c>
    </row>
    <row r="37" spans="2:6" x14ac:dyDescent="0.25">
      <c r="B37" s="59"/>
      <c r="C37" s="60"/>
      <c r="D37" s="61"/>
      <c r="F37" s="9" t="s">
        <v>41</v>
      </c>
    </row>
    <row r="38" spans="2:6" x14ac:dyDescent="0.25">
      <c r="B38" s="59"/>
      <c r="C38" s="60"/>
      <c r="D38" s="61"/>
      <c r="F38" s="9" t="s">
        <v>42</v>
      </c>
    </row>
    <row r="39" spans="2:6" x14ac:dyDescent="0.25">
      <c r="B39" s="59"/>
      <c r="C39" s="60"/>
      <c r="D39" s="61"/>
      <c r="F39" s="9" t="s">
        <v>43</v>
      </c>
    </row>
    <row r="40" spans="2:6" x14ac:dyDescent="0.25">
      <c r="B40" s="59"/>
      <c r="C40" s="60"/>
      <c r="D40" s="61"/>
      <c r="F40" s="9" t="s">
        <v>44</v>
      </c>
    </row>
    <row r="41" spans="2:6" x14ac:dyDescent="0.25">
      <c r="B41" s="59"/>
      <c r="C41" s="60"/>
      <c r="D41" s="61"/>
      <c r="F41" s="9" t="s">
        <v>45</v>
      </c>
    </row>
    <row r="42" spans="2:6" x14ac:dyDescent="0.25">
      <c r="B42" s="59"/>
      <c r="C42" s="60"/>
      <c r="D42" s="61"/>
      <c r="F42" s="9" t="s">
        <v>46</v>
      </c>
    </row>
    <row r="43" spans="2:6" x14ac:dyDescent="0.25">
      <c r="B43" s="59"/>
      <c r="C43" s="60"/>
      <c r="D43" s="61"/>
      <c r="F43" s="9" t="s">
        <v>47</v>
      </c>
    </row>
    <row r="44" spans="2:6" x14ac:dyDescent="0.25">
      <c r="B44" s="59"/>
      <c r="C44" s="60"/>
      <c r="D44" s="61"/>
      <c r="F44" s="9" t="s">
        <v>48</v>
      </c>
    </row>
    <row r="45" spans="2:6" x14ac:dyDescent="0.25">
      <c r="B45" s="59"/>
      <c r="C45" s="60"/>
      <c r="D45" s="61"/>
      <c r="F45" s="9" t="s">
        <v>49</v>
      </c>
    </row>
    <row r="46" spans="2:6" x14ac:dyDescent="0.25">
      <c r="B46" s="59"/>
      <c r="C46" s="60"/>
      <c r="D46" s="61"/>
      <c r="F46" s="9" t="s">
        <v>50</v>
      </c>
    </row>
    <row r="47" spans="2:6" x14ac:dyDescent="0.25">
      <c r="B47" s="59"/>
      <c r="C47" s="60"/>
      <c r="D47" s="61"/>
      <c r="F47" s="9" t="s">
        <v>51</v>
      </c>
    </row>
    <row r="48" spans="2:6" x14ac:dyDescent="0.25">
      <c r="B48" s="59"/>
      <c r="C48" s="60"/>
      <c r="D48" s="61"/>
      <c r="F48" s="9" t="s">
        <v>52</v>
      </c>
    </row>
    <row r="49" spans="2:6" x14ac:dyDescent="0.25">
      <c r="B49" s="59"/>
      <c r="C49" s="60"/>
      <c r="D49" s="61"/>
      <c r="F49" s="9" t="s">
        <v>53</v>
      </c>
    </row>
    <row r="50" spans="2:6" x14ac:dyDescent="0.25">
      <c r="B50" s="59"/>
      <c r="C50" s="60"/>
      <c r="D50" s="61"/>
      <c r="F50" s="9" t="s">
        <v>54</v>
      </c>
    </row>
    <row r="51" spans="2:6" x14ac:dyDescent="0.25">
      <c r="B51" s="59"/>
      <c r="C51" s="60"/>
      <c r="D51" s="61"/>
      <c r="F51" s="9" t="s">
        <v>55</v>
      </c>
    </row>
    <row r="52" spans="2:6" x14ac:dyDescent="0.25">
      <c r="B52" s="59"/>
      <c r="C52" s="60"/>
      <c r="D52" s="61"/>
      <c r="F52" s="9" t="s">
        <v>56</v>
      </c>
    </row>
    <row r="53" spans="2:6" x14ac:dyDescent="0.25">
      <c r="B53" s="59"/>
      <c r="C53" s="60"/>
      <c r="D53" s="61"/>
      <c r="F53" s="9" t="s">
        <v>57</v>
      </c>
    </row>
    <row r="54" spans="2:6" x14ac:dyDescent="0.25">
      <c r="B54" s="59"/>
      <c r="C54" s="60"/>
      <c r="D54" s="61"/>
      <c r="F54" s="9" t="s">
        <v>58</v>
      </c>
    </row>
    <row r="55" spans="2:6" x14ac:dyDescent="0.25">
      <c r="B55" s="59"/>
      <c r="C55" s="60"/>
      <c r="D55" s="61"/>
      <c r="F55" s="9" t="s">
        <v>59</v>
      </c>
    </row>
    <row r="56" spans="2:6" x14ac:dyDescent="0.25">
      <c r="B56" s="59"/>
      <c r="C56" s="60"/>
      <c r="D56" s="61"/>
      <c r="F56" s="9" t="s">
        <v>60</v>
      </c>
    </row>
    <row r="57" spans="2:6" x14ac:dyDescent="0.25">
      <c r="B57" s="59"/>
      <c r="C57" s="60"/>
      <c r="D57" s="61"/>
      <c r="F57" s="9" t="s">
        <v>61</v>
      </c>
    </row>
    <row r="58" spans="2:6" x14ac:dyDescent="0.25">
      <c r="B58" s="59"/>
      <c r="C58" s="60"/>
      <c r="D58" s="61"/>
      <c r="F58" s="9" t="s">
        <v>62</v>
      </c>
    </row>
    <row r="59" spans="2:6" x14ac:dyDescent="0.25">
      <c r="B59" s="59"/>
      <c r="C59" s="60"/>
      <c r="D59" s="61"/>
      <c r="F59" s="9" t="s">
        <v>63</v>
      </c>
    </row>
    <row r="60" spans="2:6" x14ac:dyDescent="0.25">
      <c r="B60" s="59"/>
      <c r="C60" s="60"/>
      <c r="D60" s="61"/>
      <c r="F60" s="9" t="s">
        <v>64</v>
      </c>
    </row>
    <row r="61" spans="2:6" x14ac:dyDescent="0.25">
      <c r="B61" s="59"/>
      <c r="C61" s="60"/>
      <c r="D61" s="61"/>
      <c r="F61" s="9" t="s">
        <v>65</v>
      </c>
    </row>
    <row r="62" spans="2:6" x14ac:dyDescent="0.25">
      <c r="B62" s="59"/>
      <c r="C62" s="60"/>
      <c r="D62" s="61"/>
      <c r="F62" s="9" t="s">
        <v>66</v>
      </c>
    </row>
    <row r="63" spans="2:6" x14ac:dyDescent="0.25">
      <c r="B63" s="59"/>
      <c r="C63" s="60"/>
      <c r="D63" s="61"/>
      <c r="F63" s="9" t="s">
        <v>67</v>
      </c>
    </row>
    <row r="64" spans="2:6" x14ac:dyDescent="0.25">
      <c r="B64" s="59"/>
      <c r="C64" s="60"/>
      <c r="D64" s="61"/>
      <c r="F64" s="9" t="s">
        <v>68</v>
      </c>
    </row>
    <row r="65" spans="2:6" x14ac:dyDescent="0.25">
      <c r="B65" s="59"/>
      <c r="C65" s="60"/>
      <c r="D65" s="61"/>
      <c r="F65" s="9" t="s">
        <v>69</v>
      </c>
    </row>
    <row r="66" spans="2:6" x14ac:dyDescent="0.25">
      <c r="B66" s="59"/>
      <c r="C66" s="60"/>
      <c r="D66" s="61"/>
      <c r="F66" s="9" t="s">
        <v>70</v>
      </c>
    </row>
    <row r="67" spans="2:6" x14ac:dyDescent="0.25">
      <c r="B67" s="59"/>
      <c r="C67" s="60"/>
      <c r="D67" s="61"/>
      <c r="F67" s="9" t="s">
        <v>71</v>
      </c>
    </row>
    <row r="68" spans="2:6" x14ac:dyDescent="0.25">
      <c r="B68" s="59"/>
      <c r="C68" s="60"/>
      <c r="D68" s="61"/>
      <c r="F68" s="9" t="s">
        <v>72</v>
      </c>
    </row>
    <row r="69" spans="2:6" x14ac:dyDescent="0.25">
      <c r="B69" s="59"/>
      <c r="C69" s="60"/>
      <c r="D69" s="61"/>
      <c r="F69" s="9" t="s">
        <v>73</v>
      </c>
    </row>
    <row r="70" spans="2:6" x14ac:dyDescent="0.25">
      <c r="B70" s="59"/>
      <c r="C70" s="60"/>
      <c r="D70" s="61"/>
      <c r="F70" s="9" t="s">
        <v>74</v>
      </c>
    </row>
    <row r="71" spans="2:6" x14ac:dyDescent="0.25">
      <c r="B71" s="59"/>
      <c r="C71" s="60"/>
      <c r="D71" s="61"/>
      <c r="F71" s="9" t="s">
        <v>75</v>
      </c>
    </row>
    <row r="72" spans="2:6" x14ac:dyDescent="0.25">
      <c r="B72" s="59"/>
      <c r="C72" s="60"/>
      <c r="D72" s="61"/>
      <c r="F72" s="9" t="s">
        <v>76</v>
      </c>
    </row>
    <row r="73" spans="2:6" x14ac:dyDescent="0.25">
      <c r="B73" s="59"/>
      <c r="C73" s="60"/>
      <c r="D73" s="61"/>
      <c r="F73" s="9" t="s">
        <v>77</v>
      </c>
    </row>
    <row r="74" spans="2:6" x14ac:dyDescent="0.25">
      <c r="B74" s="59"/>
      <c r="C74" s="60"/>
      <c r="D74" s="61"/>
      <c r="F74" s="9" t="s">
        <v>78</v>
      </c>
    </row>
    <row r="75" spans="2:6" x14ac:dyDescent="0.25">
      <c r="B75" s="59"/>
      <c r="C75" s="60"/>
      <c r="D75" s="61"/>
      <c r="F75" s="9" t="s">
        <v>79</v>
      </c>
    </row>
    <row r="76" spans="2:6" x14ac:dyDescent="0.25">
      <c r="B76" s="59"/>
      <c r="C76" s="60"/>
      <c r="D76" s="61"/>
      <c r="F76" s="9" t="s">
        <v>80</v>
      </c>
    </row>
    <row r="77" spans="2:6" x14ac:dyDescent="0.25">
      <c r="B77" s="59"/>
      <c r="C77" s="60"/>
      <c r="D77" s="61"/>
      <c r="F77" s="9" t="s">
        <v>81</v>
      </c>
    </row>
    <row r="78" spans="2:6" x14ac:dyDescent="0.25">
      <c r="B78" s="59"/>
      <c r="C78" s="60"/>
      <c r="D78" s="61"/>
      <c r="F78" s="9" t="s">
        <v>82</v>
      </c>
    </row>
    <row r="79" spans="2:6" x14ac:dyDescent="0.25">
      <c r="B79" s="59"/>
      <c r="C79" s="60"/>
      <c r="D79" s="61"/>
      <c r="F79" s="9" t="s">
        <v>83</v>
      </c>
    </row>
    <row r="80" spans="2:6" x14ac:dyDescent="0.25">
      <c r="B80" s="59"/>
      <c r="C80" s="60"/>
      <c r="D80" s="61"/>
      <c r="F80" s="9" t="s">
        <v>84</v>
      </c>
    </row>
    <row r="81" spans="2:6" x14ac:dyDescent="0.25">
      <c r="B81" s="59"/>
      <c r="C81" s="60"/>
      <c r="D81" s="61"/>
      <c r="F81" s="9" t="s">
        <v>85</v>
      </c>
    </row>
    <row r="82" spans="2:6" x14ac:dyDescent="0.25">
      <c r="B82" s="59"/>
      <c r="C82" s="60"/>
      <c r="D82" s="61"/>
      <c r="F82" s="9" t="s">
        <v>86</v>
      </c>
    </row>
    <row r="83" spans="2:6" x14ac:dyDescent="0.25">
      <c r="B83" s="59"/>
      <c r="C83" s="60"/>
      <c r="D83" s="61"/>
      <c r="F83" s="9" t="s">
        <v>87</v>
      </c>
    </row>
    <row r="84" spans="2:6" x14ac:dyDescent="0.25">
      <c r="B84" s="59"/>
      <c r="C84" s="60"/>
      <c r="D84" s="61"/>
      <c r="F84" s="9" t="s">
        <v>88</v>
      </c>
    </row>
    <row r="85" spans="2:6" x14ac:dyDescent="0.25">
      <c r="B85" s="59"/>
      <c r="C85" s="60"/>
      <c r="D85" s="61"/>
      <c r="F85" s="9" t="s">
        <v>89</v>
      </c>
    </row>
    <row r="86" spans="2:6" x14ac:dyDescent="0.25">
      <c r="B86" s="59"/>
      <c r="C86" s="60"/>
      <c r="D86" s="61"/>
      <c r="F86" s="9" t="s">
        <v>90</v>
      </c>
    </row>
    <row r="87" spans="2:6" ht="15.75" thickBot="1" x14ac:dyDescent="0.3">
      <c r="B87" s="62"/>
      <c r="C87" s="63"/>
      <c r="D87" s="64"/>
      <c r="F87" s="10" t="s">
        <v>91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Собарева Анастасия Николаевна</cp:lastModifiedBy>
  <cp:lastPrinted>2022-03-03T06:22:20Z</cp:lastPrinted>
  <dcterms:created xsi:type="dcterms:W3CDTF">2022-02-25T07:56:42Z</dcterms:created>
  <dcterms:modified xsi:type="dcterms:W3CDTF">2022-03-17T09:09:29Z</dcterms:modified>
</cp:coreProperties>
</file>