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1700"/>
  </bookViews>
  <sheets>
    <sheet name="Водитель автобуса большой вмест" sheetId="1" r:id="rId1"/>
    <sheet name="Водитель личного транспорта" sheetId="4" r:id="rId2"/>
    <sheet name="Авто-Леди" sheetId="5" r:id="rId3"/>
    <sheet name="Выпускник автошколы" sheetId="6" r:id="rId4"/>
    <sheet name="Инструктор автошколы" sheetId="7" r:id="rId5"/>
    <sheet name="Водитель мотоцикла" sheetId="8" r:id="rId6"/>
  </sheets>
  <definedNames>
    <definedName name="_xlnm.Print_Area" localSheetId="2">'Авто-Леди'!$A$1:$S$34</definedName>
    <definedName name="_xlnm.Print_Area" localSheetId="0">'Водитель автобуса большой вмест'!$A$1:$S$47</definedName>
    <definedName name="_xlnm.Print_Area" localSheetId="1">'Водитель личного транспорта'!$A$1:$S$43</definedName>
    <definedName name="_xlnm.Print_Area" localSheetId="5">'Водитель мотоцикла'!$A$1:$S$24</definedName>
    <definedName name="_xlnm.Print_Area" localSheetId="3">'Выпускник автошколы'!$A$1:$S$27</definedName>
    <definedName name="_xlnm.Print_Area" localSheetId="4">'Инструктор автошколы'!$A$1:$S$33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7" i="5" l="1"/>
  <c r="L29" i="4"/>
  <c r="L28" i="4"/>
  <c r="L27" i="4"/>
  <c r="L33" i="1"/>
  <c r="L32" i="1"/>
  <c r="L17" i="7" l="1"/>
  <c r="L16" i="7"/>
  <c r="R6" i="7"/>
  <c r="L31" i="1"/>
  <c r="R9" i="5"/>
  <c r="R7" i="5"/>
  <c r="R7" i="4"/>
  <c r="R8" i="4"/>
  <c r="R15" i="1"/>
  <c r="R7" i="7" l="1"/>
  <c r="R6" i="5"/>
  <c r="R8" i="5"/>
  <c r="R9" i="1" l="1"/>
  <c r="R32" i="7" l="1"/>
  <c r="R6" i="4" l="1"/>
  <c r="R10" i="1" l="1"/>
  <c r="R23" i="1"/>
  <c r="R36" i="4" l="1"/>
  <c r="R23" i="8" l="1"/>
  <c r="R26" i="6"/>
  <c r="R33" i="5"/>
  <c r="R42" i="4"/>
  <c r="R13" i="8" l="1"/>
  <c r="R15" i="8"/>
  <c r="R17" i="8"/>
  <c r="R19" i="8"/>
  <c r="R21" i="8"/>
  <c r="R11" i="8"/>
  <c r="R22" i="7"/>
  <c r="R24" i="7"/>
  <c r="R26" i="7"/>
  <c r="R28" i="7"/>
  <c r="R30" i="7"/>
  <c r="R20" i="7"/>
  <c r="R16" i="6"/>
  <c r="R18" i="6"/>
  <c r="R20" i="6"/>
  <c r="R22" i="6"/>
  <c r="R24" i="6"/>
  <c r="R14" i="6"/>
  <c r="R23" i="5"/>
  <c r="R25" i="5"/>
  <c r="R27" i="5"/>
  <c r="R29" i="5"/>
  <c r="R31" i="5"/>
  <c r="R21" i="5"/>
  <c r="R32" i="4"/>
  <c r="R34" i="4"/>
  <c r="R38" i="4"/>
  <c r="R40" i="4"/>
  <c r="R30" i="4"/>
</calcChain>
</file>

<file path=xl/sharedStrings.xml><?xml version="1.0" encoding="utf-8"?>
<sst xmlns="http://schemas.openxmlformats.org/spreadsheetml/2006/main" count="302" uniqueCount="85">
  <si>
    <t>Дата подачи заявки</t>
  </si>
  <si>
    <t>Паспортные данные</t>
  </si>
  <si>
    <t>Прописка, регистрация</t>
  </si>
  <si>
    <t>Выписка из госуслуг</t>
  </si>
  <si>
    <t>Согласие на обработку персональных данных</t>
  </si>
  <si>
    <t>Подпись</t>
  </si>
  <si>
    <t>№ п/п</t>
  </si>
  <si>
    <t>Водительское удостоверение</t>
  </si>
  <si>
    <t>Дата рождения</t>
  </si>
  <si>
    <t>Номер телефона</t>
  </si>
  <si>
    <t>Телефон</t>
  </si>
  <si>
    <t>Выписка из госуслуг, справка с работы</t>
  </si>
  <si>
    <t>Заявки не поступали</t>
  </si>
  <si>
    <t>Номинация №1  "Водитель автобуса большой вместимости"</t>
  </si>
  <si>
    <t>Итоговый балл</t>
  </si>
  <si>
    <t>Примечание</t>
  </si>
  <si>
    <t xml:space="preserve">Подведение итогов городского конкурса  
</t>
  </si>
  <si>
    <t>ФИО участника</t>
  </si>
  <si>
    <t xml:space="preserve">Баллы 
по выполнению 
IV этапа
 конкурса
</t>
  </si>
  <si>
    <t xml:space="preserve">Баллы 
по выполнению 
III этапа 
конкурса
</t>
  </si>
  <si>
    <t xml:space="preserve"> </t>
  </si>
  <si>
    <t xml:space="preserve"> -</t>
  </si>
  <si>
    <t>не сдал</t>
  </si>
  <si>
    <t>А.С. Бровков</t>
  </si>
  <si>
    <t>Железняк Елена Сергеевна</t>
  </si>
  <si>
    <t>Время 3 этап (мин)</t>
  </si>
  <si>
    <t>Время 4 этап (мин)</t>
  </si>
  <si>
    <t xml:space="preserve">
</t>
  </si>
  <si>
    <t>Подведение итогов городского конкурса  "Лучший водитель города Нижневартовска 2022 года"</t>
  </si>
  <si>
    <t>1 место</t>
  </si>
  <si>
    <t>2 место</t>
  </si>
  <si>
    <t>соответсвует</t>
  </si>
  <si>
    <t>Победители не определены</t>
  </si>
  <si>
    <t>Рангулов Ильсур Наилович</t>
  </si>
  <si>
    <t>отсутствие</t>
  </si>
  <si>
    <t>Балашова Светлана Леонидовна</t>
  </si>
  <si>
    <t>Косушко Евгения Вадимовна</t>
  </si>
  <si>
    <t>А.Н. Боков</t>
  </si>
  <si>
    <t>соответствует</t>
  </si>
  <si>
    <t>Гусейнли Нурлан Мансур оглы</t>
  </si>
  <si>
    <t>Чуглаев Вячеслав Васильевич</t>
  </si>
  <si>
    <t>Атоев Акобирходжа Асходжаевич</t>
  </si>
  <si>
    <t>Номинация №2  "Водитель личного транспорта"</t>
  </si>
  <si>
    <t>Номинация №3  "АВТО-Леди"</t>
  </si>
  <si>
    <t>Номинация №4  "Выпускник автошколы"</t>
  </si>
  <si>
    <t>Номинация №5  "Инструктор автошколы"</t>
  </si>
  <si>
    <t>Номинация №6 "Водитель мотоцикла"</t>
  </si>
  <si>
    <t>Кожевникова Анна Анатольевна</t>
  </si>
  <si>
    <t>Попиков Денис Станиславович</t>
  </si>
  <si>
    <t>Информация о соответствии условиям п.4.2.2 Положения о проведении конкурса</t>
  </si>
  <si>
    <t>Информация о соответствии условиям п.4.2.3 Положения о проведении конкурса</t>
  </si>
  <si>
    <t>С.В. Петрова</t>
  </si>
  <si>
    <t>"Лучший водитель города Нижневартовска 2026 года"</t>
  </si>
  <si>
    <t>А.Ф Хасанов</t>
  </si>
  <si>
    <t>К.Н. Григорьев</t>
  </si>
  <si>
    <t xml:space="preserve">1 место - </t>
  </si>
  <si>
    <t xml:space="preserve">3 место - </t>
  </si>
  <si>
    <t>Собиров Нурулло Ибрагимович</t>
  </si>
  <si>
    <t>Салиев Джамшед Джумаевич</t>
  </si>
  <si>
    <t>Шакиров Хожиакбару Номанжанович</t>
  </si>
  <si>
    <t>Коляда Лев Олегович</t>
  </si>
  <si>
    <t>1 место -</t>
  </si>
  <si>
    <t xml:space="preserve">2 место - </t>
  </si>
  <si>
    <t>Жалоба Иван Иванович</t>
  </si>
  <si>
    <t>Борисенко Николай Юрьевич</t>
  </si>
  <si>
    <t>Шипилов Владимир Владимирович</t>
  </si>
  <si>
    <t>Рангулова Лиана Галимовна</t>
  </si>
  <si>
    <t>3 место -</t>
  </si>
  <si>
    <t>Григорьев Павел Юрьевич</t>
  </si>
  <si>
    <t>не определено</t>
  </si>
  <si>
    <t>7.32.62</t>
  </si>
  <si>
    <t>Ж. Н.Карякина</t>
  </si>
  <si>
    <t>7.51.85</t>
  </si>
  <si>
    <t>17.30.29</t>
  </si>
  <si>
    <t>3 место</t>
  </si>
  <si>
    <t>1.29.98</t>
  </si>
  <si>
    <t>1.23.93</t>
  </si>
  <si>
    <t>0.59.10</t>
  </si>
  <si>
    <t>1.37.98</t>
  </si>
  <si>
    <t>1.18.99</t>
  </si>
  <si>
    <t>1.46.40</t>
  </si>
  <si>
    <t>1.38.22</t>
  </si>
  <si>
    <t>1.13.32</t>
  </si>
  <si>
    <t>1.26.13</t>
  </si>
  <si>
    <t>А.А. Ващук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</si>
</sst>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h:mm;@"/>
    <numFmt numFmtId="165" formatCode="mm:ss.0;@"/>
    <numFmt numFmtId="166" formatCode="0.0"/>
  </numFmts>
  <fonts count="19" x14ac:knownFonts="1">
    <font>
      <sz val="11"/>
      <color theme="1"/>
      <name val="Calibri"/>
      <family val="2"/>
      <scheme val="minor"/>
    </font>
    <font>
      <b/>
      <sz val="22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4" fillId="0" borderId="0" xfId="0" applyFont="1"/>
    <xf numFmtId="0" fontId="4" fillId="0" borderId="3" xfId="0" applyFont="1" applyBorder="1"/>
    <xf numFmtId="0" fontId="4" fillId="0" borderId="0" xfId="0" applyFont="1" applyFill="1"/>
    <xf numFmtId="0" fontId="4" fillId="0" borderId="3" xfId="0" applyFont="1" applyFill="1" applyBorder="1"/>
    <xf numFmtId="0" fontId="5" fillId="0" borderId="0" xfId="0" applyFont="1" applyFill="1"/>
    <xf numFmtId="0" fontId="5" fillId="0" borderId="0" xfId="0" applyFont="1"/>
    <xf numFmtId="0" fontId="4" fillId="0" borderId="0" xfId="0" applyFont="1" applyFill="1" applyBorder="1"/>
    <xf numFmtId="0" fontId="6" fillId="0" borderId="1" xfId="0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Fill="1" applyBorder="1"/>
    <xf numFmtId="0" fontId="9" fillId="0" borderId="0" xfId="0" applyFont="1" applyFill="1"/>
    <xf numFmtId="0" fontId="10" fillId="0" borderId="0" xfId="0" applyFont="1" applyFill="1" applyBorder="1"/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9" fillId="0" borderId="1" xfId="0" applyFont="1" applyFill="1" applyBorder="1" applyAlignment="1">
      <alignment wrapText="1"/>
    </xf>
    <xf numFmtId="0" fontId="9" fillId="0" borderId="1" xfId="0" applyFont="1" applyBorder="1"/>
    <xf numFmtId="0" fontId="12" fillId="0" borderId="1" xfId="0" applyFont="1" applyFill="1" applyBorder="1" applyAlignment="1">
      <alignment wrapText="1"/>
    </xf>
    <xf numFmtId="0" fontId="6" fillId="0" borderId="0" xfId="0" applyFont="1" applyFill="1" applyBorder="1" applyAlignment="1"/>
    <xf numFmtId="0" fontId="9" fillId="0" borderId="3" xfId="0" applyFont="1" applyFill="1" applyBorder="1"/>
    <xf numFmtId="0" fontId="10" fillId="0" borderId="3" xfId="0" applyFont="1" applyFill="1" applyBorder="1"/>
    <xf numFmtId="0" fontId="14" fillId="0" borderId="0" xfId="0" applyFont="1" applyFill="1"/>
    <xf numFmtId="0" fontId="6" fillId="0" borderId="0" xfId="0" applyFont="1"/>
    <xf numFmtId="0" fontId="9" fillId="0" borderId="3" xfId="0" applyFont="1" applyBorder="1"/>
    <xf numFmtId="0" fontId="9" fillId="0" borderId="0" xfId="0" applyFont="1" applyAlignment="1"/>
    <xf numFmtId="0" fontId="12" fillId="0" borderId="0" xfId="0" applyFont="1"/>
    <xf numFmtId="0" fontId="9" fillId="0" borderId="2" xfId="0" applyFont="1" applyBorder="1"/>
    <xf numFmtId="0" fontId="9" fillId="0" borderId="2" xfId="0" applyFont="1" applyFill="1" applyBorder="1" applyAlignment="1">
      <alignment wrapText="1"/>
    </xf>
    <xf numFmtId="0" fontId="9" fillId="0" borderId="0" xfId="0" applyFont="1" applyBorder="1"/>
    <xf numFmtId="0" fontId="9" fillId="0" borderId="0" xfId="0" applyFont="1" applyFill="1" applyBorder="1" applyAlignment="1">
      <alignment wrapText="1"/>
    </xf>
    <xf numFmtId="0" fontId="9" fillId="0" borderId="0" xfId="0" applyFont="1" applyBorder="1" applyAlignment="1">
      <alignment wrapText="1"/>
    </xf>
    <xf numFmtId="14" fontId="9" fillId="0" borderId="0" xfId="0" applyNumberFormat="1" applyFont="1" applyBorder="1" applyAlignment="1">
      <alignment wrapText="1"/>
    </xf>
    <xf numFmtId="0" fontId="12" fillId="0" borderId="0" xfId="0" applyFont="1" applyBorder="1" applyAlignment="1">
      <alignment wrapText="1"/>
    </xf>
    <xf numFmtId="0" fontId="11" fillId="0" borderId="0" xfId="0" applyFont="1" applyBorder="1"/>
    <xf numFmtId="0" fontId="10" fillId="0" borderId="3" xfId="0" applyFont="1" applyBorder="1"/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14" fontId="9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12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3" xfId="0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20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14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3" fontId="9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3" fontId="9" fillId="0" borderId="1" xfId="0" applyNumberFormat="1" applyFont="1" applyBorder="1" applyAlignment="1">
      <alignment vertical="center" wrapText="1"/>
    </xf>
    <xf numFmtId="0" fontId="10" fillId="0" borderId="0" xfId="0" applyFont="1" applyBorder="1"/>
    <xf numFmtId="0" fontId="4" fillId="0" borderId="0" xfId="0" applyFont="1" applyBorder="1"/>
    <xf numFmtId="0" fontId="15" fillId="0" borderId="1" xfId="0" applyFont="1" applyBorder="1" applyAlignment="1">
      <alignment horizontal="center" vertical="center"/>
    </xf>
    <xf numFmtId="20" fontId="12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1" xfId="0" applyFont="1" applyBorder="1" applyAlignment="1">
      <alignment vertical="center"/>
    </xf>
    <xf numFmtId="0" fontId="15" fillId="0" borderId="1" xfId="0" applyFont="1" applyFill="1" applyBorder="1" applyAlignment="1">
      <alignment horizontal="center" vertical="center"/>
    </xf>
    <xf numFmtId="165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/>
    <xf numFmtId="0" fontId="16" fillId="0" borderId="0" xfId="0" applyFont="1"/>
    <xf numFmtId="20" fontId="12" fillId="0" borderId="1" xfId="0" applyNumberFormat="1" applyFont="1" applyBorder="1" applyAlignment="1">
      <alignment horizontal="center" vertical="center"/>
    </xf>
    <xf numFmtId="14" fontId="12" fillId="0" borderId="1" xfId="0" applyNumberFormat="1" applyFont="1" applyBorder="1" applyAlignment="1">
      <alignment vertical="center" wrapText="1"/>
    </xf>
    <xf numFmtId="166" fontId="12" fillId="0" borderId="1" xfId="0" applyNumberFormat="1" applyFont="1" applyFill="1" applyBorder="1" applyAlignment="1">
      <alignment horizontal="center" vertical="center" wrapText="1"/>
    </xf>
    <xf numFmtId="166" fontId="15" fillId="0" borderId="1" xfId="0" applyNumberFormat="1" applyFont="1" applyBorder="1" applyAlignment="1">
      <alignment horizontal="center" vertical="center"/>
    </xf>
    <xf numFmtId="166" fontId="17" fillId="0" borderId="1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0" xfId="0" applyFont="1" applyFill="1"/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wrapText="1"/>
    </xf>
    <xf numFmtId="0" fontId="6" fillId="0" borderId="0" xfId="0" applyFont="1" applyBorder="1" applyAlignment="1">
      <alignment wrapText="1"/>
    </xf>
    <xf numFmtId="0" fontId="15" fillId="0" borderId="1" xfId="0" applyFont="1" applyFill="1" applyBorder="1" applyAlignment="1">
      <alignment vertical="center" wrapText="1"/>
    </xf>
    <xf numFmtId="0" fontId="12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0" xfId="0" applyAlignment="1"/>
    <xf numFmtId="0" fontId="12" fillId="2" borderId="0" xfId="0" applyFont="1" applyFill="1" applyAlignment="1">
      <alignment vertical="center"/>
    </xf>
    <xf numFmtId="14" fontId="14" fillId="0" borderId="1" xfId="0" applyNumberFormat="1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49" fontId="14" fillId="0" borderId="1" xfId="0" applyNumberFormat="1" applyFont="1" applyBorder="1" applyAlignment="1">
      <alignment vertical="center" wrapText="1"/>
    </xf>
    <xf numFmtId="0" fontId="14" fillId="0" borderId="1" xfId="0" applyFont="1" applyBorder="1" applyAlignment="1">
      <alignment vertical="center"/>
    </xf>
    <xf numFmtId="0" fontId="14" fillId="0" borderId="1" xfId="0" applyFont="1" applyFill="1" applyBorder="1" applyAlignment="1">
      <alignment vertical="center" wrapText="1"/>
    </xf>
    <xf numFmtId="14" fontId="14" fillId="0" borderId="1" xfId="0" applyNumberFormat="1" applyFont="1" applyFill="1" applyBorder="1" applyAlignment="1">
      <alignment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center" wrapText="1"/>
    </xf>
    <xf numFmtId="0" fontId="15" fillId="0" borderId="0" xfId="0" applyFont="1" applyFill="1" applyBorder="1" applyAlignment="1">
      <alignment wrapText="1"/>
    </xf>
    <xf numFmtId="1" fontId="12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left" vertical="center" wrapText="1"/>
    </xf>
    <xf numFmtId="166" fontId="12" fillId="2" borderId="1" xfId="0" applyNumberFormat="1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horizontal="center" vertical="center" wrapText="1"/>
    </xf>
    <xf numFmtId="20" fontId="12" fillId="2" borderId="4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166" fontId="15" fillId="2" borderId="1" xfId="0" applyNumberFormat="1" applyFont="1" applyFill="1" applyBorder="1" applyAlignment="1">
      <alignment horizontal="center" vertical="center"/>
    </xf>
    <xf numFmtId="20" fontId="12" fillId="2" borderId="1" xfId="0" applyNumberFormat="1" applyFont="1" applyFill="1" applyBorder="1" applyAlignment="1">
      <alignment horizontal="center" vertical="center" wrapText="1"/>
    </xf>
    <xf numFmtId="0" fontId="16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15" fillId="0" borderId="0" xfId="0" applyFont="1" applyFill="1" applyBorder="1" applyAlignment="1">
      <alignment horizontal="right"/>
    </xf>
    <xf numFmtId="0" fontId="15" fillId="2" borderId="0" xfId="0" applyFont="1" applyFill="1" applyBorder="1" applyAlignment="1">
      <alignment horizontal="right" vertical="center"/>
    </xf>
    <xf numFmtId="0" fontId="15" fillId="2" borderId="0" xfId="0" applyFont="1" applyFill="1" applyBorder="1" applyAlignment="1">
      <alignment horizontal="right"/>
    </xf>
    <xf numFmtId="0" fontId="16" fillId="0" borderId="0" xfId="0" applyFont="1" applyFill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9" fillId="2" borderId="0" xfId="0" applyFont="1" applyFill="1"/>
    <xf numFmtId="0" fontId="12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9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abSelected="1" view="pageBreakPreview" topLeftCell="A4" zoomScale="93" zoomScaleNormal="100" zoomScaleSheetLayoutView="93" workbookViewId="0">
      <pane ySplit="5" topLeftCell="A9" activePane="bottomLeft" state="frozen"/>
      <selection activeCell="A4" sqref="A4"/>
      <selection pane="bottomLeft" activeCell="N34" sqref="N34"/>
    </sheetView>
  </sheetViews>
  <sheetFormatPr defaultRowHeight="15" x14ac:dyDescent="0.25"/>
  <cols>
    <col min="1" max="1" width="4.85546875" style="35" customWidth="1"/>
    <col min="2" max="2" width="31.85546875" style="90" customWidth="1"/>
    <col min="3" max="3" width="12.85546875" style="35" hidden="1" customWidth="1"/>
    <col min="4" max="4" width="14.7109375" style="35" hidden="1" customWidth="1"/>
    <col min="5" max="5" width="28.42578125" style="35" hidden="1" customWidth="1"/>
    <col min="6" max="6" width="18.85546875" style="35" hidden="1" customWidth="1"/>
    <col min="7" max="7" width="16" style="35" hidden="1" customWidth="1"/>
    <col min="8" max="8" width="18.85546875" style="35" hidden="1" customWidth="1"/>
    <col min="9" max="9" width="19.85546875" style="35" hidden="1" customWidth="1"/>
    <col min="10" max="10" width="17.42578125" style="35" hidden="1" customWidth="1"/>
    <col min="11" max="11" width="19.28515625" style="35" hidden="1" customWidth="1"/>
    <col min="12" max="12" width="27.42578125" style="35" customWidth="1"/>
    <col min="13" max="13" width="30.85546875" style="35" customWidth="1"/>
    <col min="14" max="14" width="17" style="35" customWidth="1"/>
    <col min="15" max="15" width="10.85546875" style="35" customWidth="1"/>
    <col min="16" max="16" width="17.7109375" style="35" customWidth="1"/>
    <col min="17" max="17" width="11.28515625" style="35" customWidth="1"/>
    <col min="18" max="18" width="19.42578125" style="35" customWidth="1"/>
    <col min="19" max="19" width="16.28515625" style="35" customWidth="1"/>
    <col min="20" max="16384" width="9.140625" style="35"/>
  </cols>
  <sheetData>
    <row r="1" spans="1:20" ht="36.75" customHeight="1" x14ac:dyDescent="0.25">
      <c r="B1" s="136" t="s">
        <v>27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</row>
    <row r="2" spans="1:20" ht="25.5" x14ac:dyDescent="0.25">
      <c r="B2" s="136" t="s">
        <v>28</v>
      </c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</row>
    <row r="3" spans="1:20" ht="27" x14ac:dyDescent="0.25">
      <c r="A3" s="134" t="s">
        <v>13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5"/>
      <c r="M3" s="135"/>
      <c r="N3" s="135"/>
      <c r="O3" s="135"/>
      <c r="P3" s="135"/>
      <c r="Q3" s="135"/>
      <c r="R3" s="135"/>
      <c r="S3" s="135"/>
    </row>
    <row r="4" spans="1:20" ht="26.25" customHeight="1" x14ac:dyDescent="0.25">
      <c r="A4" s="131" t="s">
        <v>16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</row>
    <row r="5" spans="1:20" ht="26.25" customHeight="1" x14ac:dyDescent="0.25">
      <c r="A5" s="133" t="s">
        <v>52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</row>
    <row r="6" spans="1:20" ht="27" customHeight="1" x14ac:dyDescent="0.25">
      <c r="A6" s="134" t="s">
        <v>13</v>
      </c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</row>
    <row r="7" spans="1:20" ht="27" customHeight="1" x14ac:dyDescent="0.25">
      <c r="A7" s="98"/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</row>
    <row r="8" spans="1:20" ht="97.5" customHeight="1" x14ac:dyDescent="0.25">
      <c r="A8" s="8" t="s">
        <v>6</v>
      </c>
      <c r="B8" s="13" t="s">
        <v>17</v>
      </c>
      <c r="C8" s="8" t="s">
        <v>0</v>
      </c>
      <c r="D8" s="8" t="s">
        <v>8</v>
      </c>
      <c r="E8" s="8" t="s">
        <v>1</v>
      </c>
      <c r="F8" s="8" t="s">
        <v>7</v>
      </c>
      <c r="G8" s="8" t="s">
        <v>10</v>
      </c>
      <c r="H8" s="8" t="s">
        <v>2</v>
      </c>
      <c r="I8" s="8" t="s">
        <v>11</v>
      </c>
      <c r="J8" s="8" t="s">
        <v>4</v>
      </c>
      <c r="K8" s="8" t="s">
        <v>5</v>
      </c>
      <c r="L8" s="112" t="s">
        <v>49</v>
      </c>
      <c r="M8" s="112" t="s">
        <v>50</v>
      </c>
      <c r="N8" s="8" t="s">
        <v>19</v>
      </c>
      <c r="O8" s="8" t="s">
        <v>25</v>
      </c>
      <c r="P8" s="8" t="s">
        <v>18</v>
      </c>
      <c r="Q8" s="8" t="s">
        <v>26</v>
      </c>
      <c r="R8" s="13" t="s">
        <v>14</v>
      </c>
      <c r="S8" s="13" t="s">
        <v>15</v>
      </c>
    </row>
    <row r="9" spans="1:20" ht="39" customHeight="1" x14ac:dyDescent="0.2">
      <c r="A9" s="36">
        <v>1</v>
      </c>
      <c r="B9" s="88" t="s">
        <v>39</v>
      </c>
      <c r="C9" s="102"/>
      <c r="D9" s="102"/>
      <c r="E9" s="103"/>
      <c r="F9" s="103"/>
      <c r="G9" s="104"/>
      <c r="H9" s="103"/>
      <c r="I9" s="103"/>
      <c r="J9" s="103"/>
      <c r="K9" s="105"/>
      <c r="L9" s="42" t="s">
        <v>31</v>
      </c>
      <c r="M9" s="42" t="s">
        <v>31</v>
      </c>
      <c r="N9" s="58">
        <v>3</v>
      </c>
      <c r="O9" s="108">
        <v>0.17708333333333334</v>
      </c>
      <c r="P9" s="82">
        <v>38</v>
      </c>
      <c r="Q9" s="108" t="s">
        <v>70</v>
      </c>
      <c r="R9" s="84">
        <f t="shared" ref="R9:R23" si="0">N9+P9</f>
        <v>41</v>
      </c>
      <c r="S9" s="58" t="s">
        <v>30</v>
      </c>
    </row>
    <row r="10" spans="1:20" ht="31.5" customHeight="1" x14ac:dyDescent="0.2">
      <c r="A10" s="39">
        <v>2</v>
      </c>
      <c r="B10" s="88" t="s">
        <v>41</v>
      </c>
      <c r="C10" s="102"/>
      <c r="D10" s="102"/>
      <c r="E10" s="103"/>
      <c r="F10" s="103"/>
      <c r="G10" s="104"/>
      <c r="H10" s="103"/>
      <c r="I10" s="103"/>
      <c r="J10" s="103"/>
      <c r="K10" s="105"/>
      <c r="L10" s="42" t="s">
        <v>31</v>
      </c>
      <c r="M10" s="42" t="s">
        <v>31</v>
      </c>
      <c r="N10" s="58">
        <v>5</v>
      </c>
      <c r="O10" s="108">
        <v>0.16874999999999998</v>
      </c>
      <c r="P10" s="115">
        <v>37</v>
      </c>
      <c r="Q10" s="116" t="s">
        <v>72</v>
      </c>
      <c r="R10" s="84">
        <f t="shared" si="0"/>
        <v>42</v>
      </c>
      <c r="S10" s="75" t="s">
        <v>29</v>
      </c>
    </row>
    <row r="11" spans="1:20" ht="30.75" customHeight="1" x14ac:dyDescent="0.2">
      <c r="A11" s="39">
        <v>3</v>
      </c>
      <c r="B11" s="88" t="s">
        <v>57</v>
      </c>
      <c r="C11" s="102"/>
      <c r="D11" s="107"/>
      <c r="E11" s="103"/>
      <c r="F11" s="106"/>
      <c r="G11" s="104"/>
      <c r="H11" s="103"/>
      <c r="I11" s="103"/>
      <c r="J11" s="103"/>
      <c r="K11" s="105"/>
      <c r="L11" s="42" t="s">
        <v>31</v>
      </c>
      <c r="M11" s="42" t="s">
        <v>31</v>
      </c>
      <c r="N11" s="58" t="s">
        <v>22</v>
      </c>
      <c r="O11" s="108" t="s">
        <v>21</v>
      </c>
      <c r="P11" s="108" t="s">
        <v>21</v>
      </c>
      <c r="Q11" s="108" t="s">
        <v>21</v>
      </c>
      <c r="R11" s="108" t="s">
        <v>21</v>
      </c>
      <c r="S11" s="113"/>
    </row>
    <row r="12" spans="1:20" ht="30.75" customHeight="1" x14ac:dyDescent="0.2">
      <c r="A12" s="39">
        <v>4</v>
      </c>
      <c r="B12" s="88" t="s">
        <v>58</v>
      </c>
      <c r="C12" s="102"/>
      <c r="D12" s="107"/>
      <c r="E12" s="106"/>
      <c r="F12" s="106"/>
      <c r="G12" s="104"/>
      <c r="H12" s="106"/>
      <c r="I12" s="103"/>
      <c r="J12" s="103"/>
      <c r="K12" s="105"/>
      <c r="L12" s="42" t="s">
        <v>31</v>
      </c>
      <c r="M12" s="42" t="s">
        <v>31</v>
      </c>
      <c r="N12" s="58" t="s">
        <v>34</v>
      </c>
      <c r="O12" s="108" t="s">
        <v>21</v>
      </c>
      <c r="P12" s="108" t="s">
        <v>21</v>
      </c>
      <c r="Q12" s="108" t="s">
        <v>21</v>
      </c>
      <c r="R12" s="108" t="s">
        <v>21</v>
      </c>
      <c r="S12" s="114"/>
    </row>
    <row r="13" spans="1:20" ht="33.75" customHeight="1" x14ac:dyDescent="0.2">
      <c r="A13" s="39">
        <v>5</v>
      </c>
      <c r="B13" s="88" t="s">
        <v>40</v>
      </c>
      <c r="C13" s="102"/>
      <c r="D13" s="107"/>
      <c r="E13" s="106"/>
      <c r="F13" s="106"/>
      <c r="G13" s="104"/>
      <c r="H13" s="103"/>
      <c r="I13" s="103"/>
      <c r="J13" s="103"/>
      <c r="K13" s="105"/>
      <c r="L13" s="42" t="s">
        <v>31</v>
      </c>
      <c r="M13" s="42" t="s">
        <v>31</v>
      </c>
      <c r="N13" s="58">
        <v>6</v>
      </c>
      <c r="O13" s="108">
        <v>8.5416666666666655E-2</v>
      </c>
      <c r="P13" s="82" t="s">
        <v>34</v>
      </c>
      <c r="Q13" s="108" t="s">
        <v>21</v>
      </c>
      <c r="R13" s="84" t="s">
        <v>21</v>
      </c>
      <c r="S13" s="114"/>
    </row>
    <row r="14" spans="1:20" ht="33.75" customHeight="1" x14ac:dyDescent="0.2">
      <c r="A14" s="39">
        <v>6</v>
      </c>
      <c r="B14" s="88" t="s">
        <v>59</v>
      </c>
      <c r="C14" s="102"/>
      <c r="D14" s="107"/>
      <c r="E14" s="106"/>
      <c r="F14" s="106"/>
      <c r="G14" s="104"/>
      <c r="H14" s="103"/>
      <c r="I14" s="103"/>
      <c r="J14" s="103"/>
      <c r="K14" s="105"/>
      <c r="L14" s="42" t="s">
        <v>31</v>
      </c>
      <c r="M14" s="42" t="s">
        <v>31</v>
      </c>
      <c r="N14" s="58" t="s">
        <v>22</v>
      </c>
      <c r="O14" s="58" t="s">
        <v>21</v>
      </c>
      <c r="P14" s="58" t="s">
        <v>21</v>
      </c>
      <c r="Q14" s="58" t="s">
        <v>21</v>
      </c>
      <c r="R14" s="58" t="s">
        <v>21</v>
      </c>
      <c r="S14" s="58"/>
    </row>
    <row r="15" spans="1:20" ht="33.75" customHeight="1" x14ac:dyDescent="0.2">
      <c r="A15" s="39">
        <v>7</v>
      </c>
      <c r="B15" s="88" t="s">
        <v>60</v>
      </c>
      <c r="C15" s="102"/>
      <c r="D15" s="107"/>
      <c r="E15" s="106"/>
      <c r="F15" s="106"/>
      <c r="G15" s="104"/>
      <c r="H15" s="103"/>
      <c r="I15" s="103"/>
      <c r="J15" s="103"/>
      <c r="K15" s="105"/>
      <c r="L15" s="42" t="s">
        <v>31</v>
      </c>
      <c r="M15" s="42" t="s">
        <v>31</v>
      </c>
      <c r="N15" s="58">
        <v>4</v>
      </c>
      <c r="O15" s="108">
        <v>0.24097222222222223</v>
      </c>
      <c r="P15" s="82">
        <v>28</v>
      </c>
      <c r="Q15" s="108" t="s">
        <v>73</v>
      </c>
      <c r="R15" s="84">
        <f t="shared" si="0"/>
        <v>32</v>
      </c>
      <c r="S15" s="58" t="s">
        <v>74</v>
      </c>
    </row>
    <row r="16" spans="1:20" ht="33.75" customHeight="1" x14ac:dyDescent="0.2">
      <c r="A16" s="39"/>
      <c r="B16" s="88"/>
      <c r="C16" s="102"/>
      <c r="D16" s="107"/>
      <c r="E16" s="106"/>
      <c r="F16" s="106"/>
      <c r="G16" s="104"/>
      <c r="H16" s="103"/>
      <c r="I16" s="103"/>
      <c r="J16" s="103"/>
      <c r="K16" s="105"/>
      <c r="L16" s="42"/>
      <c r="M16" s="42"/>
      <c r="N16" s="58"/>
      <c r="O16" s="58"/>
      <c r="P16" s="82"/>
      <c r="Q16" s="58"/>
      <c r="R16" s="58"/>
      <c r="S16" s="58"/>
    </row>
    <row r="17" spans="1:19" ht="33" customHeight="1" x14ac:dyDescent="0.2">
      <c r="A17" s="39"/>
      <c r="B17" s="88"/>
      <c r="C17" s="81"/>
      <c r="D17" s="81"/>
      <c r="E17" s="40"/>
      <c r="F17" s="40"/>
      <c r="G17" s="40"/>
      <c r="H17" s="40"/>
      <c r="I17" s="40"/>
      <c r="J17" s="40"/>
      <c r="K17" s="72"/>
      <c r="L17" s="42"/>
      <c r="M17" s="42"/>
      <c r="N17" s="58"/>
      <c r="O17" s="58"/>
      <c r="P17" s="58"/>
      <c r="Q17" s="58"/>
      <c r="R17" s="58"/>
      <c r="S17" s="75"/>
    </row>
    <row r="18" spans="1:19" ht="48.75" hidden="1" customHeight="1" x14ac:dyDescent="0.2">
      <c r="A18" s="39">
        <v>12</v>
      </c>
      <c r="B18" s="88"/>
      <c r="C18" s="81"/>
      <c r="D18" s="81"/>
      <c r="E18" s="40"/>
      <c r="F18" s="40"/>
      <c r="G18" s="40"/>
      <c r="H18" s="40"/>
      <c r="I18" s="40"/>
      <c r="J18" s="40"/>
      <c r="K18" s="72"/>
      <c r="L18" s="42"/>
      <c r="M18" s="42"/>
      <c r="N18" s="58"/>
      <c r="O18" s="58"/>
      <c r="P18" s="82"/>
      <c r="Q18" s="58"/>
      <c r="R18" s="82" t="s">
        <v>21</v>
      </c>
      <c r="S18" s="43"/>
    </row>
    <row r="19" spans="1:19" ht="65.25" hidden="1" customHeight="1" x14ac:dyDescent="0.2">
      <c r="A19" s="39">
        <v>13</v>
      </c>
      <c r="B19" s="88"/>
      <c r="C19" s="81"/>
      <c r="D19" s="81"/>
      <c r="E19" s="40"/>
      <c r="F19" s="40"/>
      <c r="G19" s="40"/>
      <c r="H19" s="40"/>
      <c r="I19" s="40"/>
      <c r="J19" s="40"/>
      <c r="K19" s="72"/>
      <c r="L19" s="42"/>
      <c r="M19" s="42"/>
      <c r="N19" s="58"/>
      <c r="O19" s="58"/>
      <c r="P19" s="82"/>
      <c r="Q19" s="58"/>
      <c r="R19" s="82" t="s">
        <v>21</v>
      </c>
      <c r="S19" s="43"/>
    </row>
    <row r="20" spans="1:19" ht="48.75" hidden="1" customHeight="1" x14ac:dyDescent="0.2">
      <c r="A20" s="39">
        <v>14</v>
      </c>
      <c r="B20" s="88"/>
      <c r="C20" s="81"/>
      <c r="D20" s="81"/>
      <c r="E20" s="40"/>
      <c r="F20" s="40"/>
      <c r="G20" s="40"/>
      <c r="H20" s="40"/>
      <c r="I20" s="40"/>
      <c r="J20" s="40"/>
      <c r="K20" s="72"/>
      <c r="L20" s="42"/>
      <c r="M20" s="42"/>
      <c r="N20" s="58"/>
      <c r="O20" s="58"/>
      <c r="P20" s="82"/>
      <c r="Q20" s="58"/>
      <c r="R20" s="82" t="s">
        <v>21</v>
      </c>
      <c r="S20" s="43"/>
    </row>
    <row r="21" spans="1:19" ht="48.75" hidden="1" customHeight="1" x14ac:dyDescent="0.2">
      <c r="A21" s="39">
        <v>15</v>
      </c>
      <c r="B21" s="88"/>
      <c r="C21" s="81"/>
      <c r="D21" s="81"/>
      <c r="E21" s="40"/>
      <c r="F21" s="40"/>
      <c r="G21" s="40"/>
      <c r="H21" s="40"/>
      <c r="I21" s="40"/>
      <c r="J21" s="40"/>
      <c r="K21" s="72"/>
      <c r="L21" s="42"/>
      <c r="M21" s="42"/>
      <c r="N21" s="58"/>
      <c r="O21" s="68"/>
      <c r="P21" s="83"/>
      <c r="Q21" s="68"/>
      <c r="R21" s="83" t="s">
        <v>21</v>
      </c>
      <c r="S21" s="43"/>
    </row>
    <row r="22" spans="1:19" ht="48.75" hidden="1" customHeight="1" x14ac:dyDescent="0.2">
      <c r="A22" s="39">
        <v>16</v>
      </c>
      <c r="B22" s="88"/>
      <c r="C22" s="81"/>
      <c r="D22" s="81"/>
      <c r="E22" s="40"/>
      <c r="F22" s="40"/>
      <c r="G22" s="40"/>
      <c r="H22" s="40"/>
      <c r="I22" s="40"/>
      <c r="J22" s="40"/>
      <c r="K22" s="72"/>
      <c r="L22" s="42"/>
      <c r="M22" s="42"/>
      <c r="N22" s="58"/>
      <c r="O22" s="58"/>
      <c r="P22" s="82"/>
      <c r="Q22" s="58"/>
      <c r="R22" s="82" t="s">
        <v>21</v>
      </c>
      <c r="S22" s="43"/>
    </row>
    <row r="23" spans="1:19" ht="48.75" hidden="1" customHeight="1" x14ac:dyDescent="0.2">
      <c r="A23" s="39">
        <v>17</v>
      </c>
      <c r="B23" s="88"/>
      <c r="C23" s="81"/>
      <c r="D23" s="81"/>
      <c r="E23" s="40"/>
      <c r="F23" s="40"/>
      <c r="G23" s="40"/>
      <c r="H23" s="40"/>
      <c r="I23" s="40"/>
      <c r="J23" s="40"/>
      <c r="K23" s="72"/>
      <c r="L23" s="42"/>
      <c r="M23" s="42"/>
      <c r="N23" s="58"/>
      <c r="O23" s="80"/>
      <c r="P23" s="85"/>
      <c r="Q23" s="86"/>
      <c r="R23" s="84">
        <f t="shared" si="0"/>
        <v>0</v>
      </c>
      <c r="S23" s="87"/>
    </row>
    <row r="24" spans="1:19" ht="48.75" hidden="1" customHeight="1" x14ac:dyDescent="0.2">
      <c r="A24" s="39">
        <v>18</v>
      </c>
      <c r="B24" s="88"/>
      <c r="C24" s="81"/>
      <c r="D24" s="81"/>
      <c r="E24" s="40"/>
      <c r="F24" s="40"/>
      <c r="G24" s="40"/>
      <c r="H24" s="40"/>
      <c r="I24" s="40"/>
      <c r="J24" s="40"/>
      <c r="K24" s="72"/>
      <c r="L24" s="42"/>
      <c r="M24" s="42"/>
      <c r="N24" s="58"/>
      <c r="O24" s="58"/>
      <c r="P24" s="82"/>
      <c r="Q24" s="58"/>
      <c r="R24" s="82" t="s">
        <v>21</v>
      </c>
      <c r="S24" s="43"/>
    </row>
    <row r="25" spans="1:19" ht="57.75" hidden="1" customHeight="1" x14ac:dyDescent="0.2">
      <c r="A25" s="39">
        <v>19</v>
      </c>
      <c r="B25" s="88"/>
      <c r="C25" s="81"/>
      <c r="D25" s="81"/>
      <c r="E25" s="40"/>
      <c r="F25" s="40"/>
      <c r="G25" s="40"/>
      <c r="H25" s="40"/>
      <c r="I25" s="40"/>
      <c r="J25" s="40"/>
      <c r="K25" s="72"/>
      <c r="L25" s="42"/>
      <c r="M25" s="42"/>
      <c r="N25" s="58"/>
      <c r="O25" s="58"/>
      <c r="P25" s="82"/>
      <c r="Q25" s="58"/>
      <c r="R25" s="82" t="s">
        <v>21</v>
      </c>
      <c r="S25" s="43"/>
    </row>
    <row r="26" spans="1:19" ht="48.75" hidden="1" customHeight="1" x14ac:dyDescent="0.2">
      <c r="A26" s="39">
        <v>20</v>
      </c>
      <c r="B26" s="88"/>
      <c r="C26" s="81"/>
      <c r="D26" s="81"/>
      <c r="E26" s="40"/>
      <c r="F26" s="40"/>
      <c r="G26" s="40"/>
      <c r="H26" s="40"/>
      <c r="I26" s="40"/>
      <c r="J26" s="40"/>
      <c r="K26" s="72"/>
      <c r="L26" s="42"/>
      <c r="M26" s="42"/>
      <c r="N26" s="58"/>
      <c r="O26" s="58"/>
      <c r="P26" s="82"/>
      <c r="Q26" s="58"/>
      <c r="R26" s="82" t="s">
        <v>21</v>
      </c>
      <c r="S26" s="43"/>
    </row>
    <row r="27" spans="1:19" ht="48.75" hidden="1" customHeight="1" x14ac:dyDescent="0.2">
      <c r="A27" s="39">
        <v>21</v>
      </c>
      <c r="B27" s="88"/>
      <c r="C27" s="81"/>
      <c r="D27" s="81"/>
      <c r="E27" s="40"/>
      <c r="F27" s="40"/>
      <c r="G27" s="40"/>
      <c r="H27" s="40"/>
      <c r="I27" s="40"/>
      <c r="J27" s="40"/>
      <c r="K27" s="72"/>
      <c r="L27" s="42"/>
      <c r="M27" s="42"/>
      <c r="N27" s="58"/>
      <c r="O27" s="58"/>
      <c r="P27" s="82"/>
      <c r="Q27" s="58"/>
      <c r="R27" s="82" t="s">
        <v>21</v>
      </c>
      <c r="S27" s="43"/>
    </row>
    <row r="28" spans="1:19" ht="48.75" hidden="1" customHeight="1" x14ac:dyDescent="0.2">
      <c r="A28" s="39">
        <v>22</v>
      </c>
      <c r="B28" s="88"/>
      <c r="C28" s="81"/>
      <c r="D28" s="81"/>
      <c r="E28" s="40"/>
      <c r="F28" s="40"/>
      <c r="G28" s="40"/>
      <c r="H28" s="40"/>
      <c r="I28" s="40"/>
      <c r="J28" s="40"/>
      <c r="K28" s="72"/>
      <c r="L28" s="42"/>
      <c r="M28" s="42"/>
      <c r="N28" s="58"/>
      <c r="O28" s="58"/>
      <c r="P28" s="82"/>
      <c r="Q28" s="58"/>
      <c r="R28" s="82" t="s">
        <v>21</v>
      </c>
      <c r="S28" s="43"/>
    </row>
    <row r="29" spans="1:19" ht="61.5" hidden="1" customHeight="1" x14ac:dyDescent="0.2">
      <c r="A29" s="39">
        <v>23</v>
      </c>
      <c r="B29" s="88"/>
      <c r="C29" s="81"/>
      <c r="D29" s="81"/>
      <c r="E29" s="40"/>
      <c r="F29" s="40"/>
      <c r="G29" s="40"/>
      <c r="H29" s="40"/>
      <c r="I29" s="40"/>
      <c r="J29" s="40"/>
      <c r="K29" s="72"/>
      <c r="L29" s="42"/>
      <c r="M29" s="42"/>
      <c r="N29" s="58"/>
      <c r="O29" s="58"/>
      <c r="P29" s="82"/>
      <c r="Q29" s="58"/>
      <c r="R29" s="82" t="s">
        <v>21</v>
      </c>
      <c r="S29" s="43"/>
    </row>
    <row r="30" spans="1:19" x14ac:dyDescent="0.25">
      <c r="B30" s="89"/>
      <c r="C30" s="44"/>
      <c r="D30" s="44"/>
      <c r="E30" s="44"/>
      <c r="F30" s="44"/>
      <c r="G30" s="44"/>
      <c r="H30" s="44"/>
      <c r="I30" s="44"/>
      <c r="J30" s="44"/>
      <c r="K30" s="44"/>
    </row>
    <row r="31" spans="1:19" x14ac:dyDescent="0.25">
      <c r="B31" s="125" t="s">
        <v>55</v>
      </c>
      <c r="C31" s="101"/>
      <c r="D31" s="101"/>
      <c r="E31" s="101"/>
      <c r="F31" s="101"/>
      <c r="G31" s="101"/>
      <c r="H31" s="101"/>
      <c r="I31" s="101"/>
      <c r="J31" s="101"/>
      <c r="K31" s="101"/>
      <c r="L31" s="101" t="str">
        <f>B10</f>
        <v>Атоев Акобирходжа Асходжаевич</v>
      </c>
    </row>
    <row r="32" spans="1:19" x14ac:dyDescent="0.25">
      <c r="B32" s="125" t="s">
        <v>62</v>
      </c>
      <c r="C32" s="101"/>
      <c r="D32" s="101"/>
      <c r="E32" s="101"/>
      <c r="F32" s="101"/>
      <c r="G32" s="101"/>
      <c r="H32" s="101"/>
      <c r="I32" s="101"/>
      <c r="J32" s="101"/>
      <c r="K32" s="101"/>
      <c r="L32" s="101" t="str">
        <f>B9</f>
        <v>Гусейнли Нурлан Мансур оглы</v>
      </c>
    </row>
    <row r="33" spans="2:19" x14ac:dyDescent="0.25">
      <c r="B33" s="125" t="s">
        <v>56</v>
      </c>
      <c r="C33" s="101"/>
      <c r="D33" s="101"/>
      <c r="E33" s="101"/>
      <c r="F33" s="101"/>
      <c r="G33" s="101"/>
      <c r="H33" s="101"/>
      <c r="I33" s="101"/>
      <c r="J33" s="101"/>
      <c r="K33" s="101"/>
      <c r="L33" s="101" t="str">
        <f>B15</f>
        <v>Коляда Лев Олегович</v>
      </c>
    </row>
    <row r="34" spans="2:19" ht="18.75" x14ac:dyDescent="0.25">
      <c r="B34" s="70"/>
      <c r="C34" s="71"/>
      <c r="D34" s="71"/>
      <c r="E34" s="71"/>
      <c r="F34" s="71"/>
      <c r="G34" s="71"/>
      <c r="H34" s="71"/>
      <c r="I34" s="71"/>
      <c r="J34" s="71"/>
      <c r="K34" s="71"/>
      <c r="L34" s="71"/>
      <c r="N34" s="45"/>
      <c r="O34" s="46"/>
      <c r="P34" s="46"/>
      <c r="Q34" s="46"/>
      <c r="R34" s="122" t="s">
        <v>37</v>
      </c>
      <c r="S34" s="47"/>
    </row>
    <row r="35" spans="2:19" ht="18.75" x14ac:dyDescent="0.25">
      <c r="N35" s="45"/>
      <c r="O35" s="48"/>
      <c r="P35" s="48"/>
      <c r="Q35" s="48"/>
      <c r="R35" s="123"/>
      <c r="S35" s="47"/>
    </row>
    <row r="36" spans="2:19" ht="18.75" x14ac:dyDescent="0.25">
      <c r="N36" s="45"/>
      <c r="O36" s="46"/>
      <c r="P36" s="46"/>
      <c r="Q36" s="46"/>
      <c r="R36" s="122" t="s">
        <v>53</v>
      </c>
      <c r="S36" s="47"/>
    </row>
    <row r="37" spans="2:19" ht="18.75" x14ac:dyDescent="0.25">
      <c r="N37" s="45"/>
      <c r="O37" s="48"/>
      <c r="P37" s="48"/>
      <c r="Q37" s="48"/>
      <c r="R37" s="122"/>
      <c r="S37" s="47"/>
    </row>
    <row r="38" spans="2:19" ht="18.75" x14ac:dyDescent="0.25">
      <c r="N38" s="45"/>
      <c r="O38" s="46"/>
      <c r="P38" s="46"/>
      <c r="Q38" s="46"/>
      <c r="R38" s="122" t="s">
        <v>54</v>
      </c>
      <c r="S38" s="49"/>
    </row>
    <row r="39" spans="2:19" ht="18.75" x14ac:dyDescent="0.25">
      <c r="N39" s="45"/>
      <c r="O39" s="48"/>
      <c r="P39" s="48"/>
      <c r="Q39" s="48"/>
      <c r="R39" s="123"/>
      <c r="S39" s="49"/>
    </row>
    <row r="40" spans="2:19" ht="18.75" x14ac:dyDescent="0.25">
      <c r="N40" s="45"/>
      <c r="O40" s="46"/>
      <c r="P40" s="46"/>
      <c r="Q40" s="46"/>
      <c r="R40" s="127" t="s">
        <v>23</v>
      </c>
      <c r="S40" s="49"/>
    </row>
    <row r="41" spans="2:19" ht="18.75" x14ac:dyDescent="0.25">
      <c r="N41" s="45"/>
      <c r="O41" s="48"/>
      <c r="P41" s="48"/>
      <c r="Q41" s="48"/>
      <c r="R41" s="123"/>
      <c r="S41" s="49"/>
    </row>
    <row r="42" spans="2:19" ht="18.75" x14ac:dyDescent="0.25">
      <c r="N42" s="45"/>
      <c r="O42" s="46"/>
      <c r="P42" s="46"/>
      <c r="Q42" s="46"/>
      <c r="R42" s="122" t="s">
        <v>51</v>
      </c>
      <c r="S42" s="49"/>
    </row>
    <row r="43" spans="2:19" ht="18.75" x14ac:dyDescent="0.25">
      <c r="N43" s="45"/>
      <c r="O43" s="48"/>
      <c r="P43" s="48"/>
      <c r="Q43" s="48"/>
      <c r="R43" s="49"/>
      <c r="S43" s="49"/>
    </row>
    <row r="44" spans="2:19" ht="18.75" x14ac:dyDescent="0.25">
      <c r="N44" s="50"/>
      <c r="O44" s="51"/>
      <c r="P44" s="51"/>
      <c r="Q44" s="51"/>
      <c r="R44" s="127" t="s">
        <v>71</v>
      </c>
      <c r="S44" s="49"/>
    </row>
    <row r="45" spans="2:19" ht="18.75" x14ac:dyDescent="0.25">
      <c r="N45" s="45"/>
      <c r="O45" s="48"/>
      <c r="P45" s="48"/>
      <c r="Q45" s="48"/>
      <c r="R45" s="123"/>
      <c r="S45" s="49"/>
    </row>
    <row r="46" spans="2:19" ht="18.75" x14ac:dyDescent="0.25">
      <c r="N46" s="45"/>
      <c r="O46" s="46"/>
      <c r="P46" s="46"/>
      <c r="Q46" s="46"/>
      <c r="R46" s="122" t="s">
        <v>84</v>
      </c>
      <c r="S46" s="49"/>
    </row>
    <row r="47" spans="2:19" x14ac:dyDescent="0.25">
      <c r="N47" s="45"/>
      <c r="O47" s="48"/>
      <c r="P47" s="48"/>
      <c r="Q47" s="48"/>
      <c r="R47" s="101"/>
      <c r="S47" s="52"/>
    </row>
    <row r="48" spans="2:19" x14ac:dyDescent="0.25">
      <c r="N48" s="48"/>
      <c r="O48" s="48"/>
      <c r="P48" s="48"/>
      <c r="Q48" s="48"/>
      <c r="R48" s="97"/>
      <c r="S48" s="48"/>
    </row>
    <row r="49" spans="14:19" x14ac:dyDescent="0.25">
      <c r="N49" s="48"/>
      <c r="O49" s="48"/>
      <c r="P49" s="48"/>
      <c r="Q49" s="48"/>
      <c r="R49" s="97"/>
      <c r="S49" s="48"/>
    </row>
    <row r="50" spans="14:19" x14ac:dyDescent="0.25">
      <c r="N50" s="48"/>
      <c r="O50" s="48"/>
      <c r="P50" s="48"/>
      <c r="Q50" s="48"/>
      <c r="R50" s="48"/>
      <c r="S50" s="48"/>
    </row>
    <row r="51" spans="14:19" x14ac:dyDescent="0.25">
      <c r="N51" s="48"/>
      <c r="O51" s="48"/>
      <c r="P51" s="48"/>
      <c r="Q51" s="48"/>
      <c r="R51" s="48"/>
      <c r="S51" s="48"/>
    </row>
    <row r="52" spans="14:19" x14ac:dyDescent="0.25">
      <c r="N52" s="48"/>
      <c r="O52" s="48"/>
      <c r="P52" s="48"/>
      <c r="Q52" s="48"/>
      <c r="R52" s="48"/>
      <c r="S52" s="48"/>
    </row>
    <row r="53" spans="14:19" x14ac:dyDescent="0.25">
      <c r="N53" s="48"/>
      <c r="O53" s="48"/>
      <c r="P53" s="48"/>
      <c r="Q53" s="48"/>
      <c r="R53" s="48"/>
      <c r="S53" s="48"/>
    </row>
  </sheetData>
  <mergeCells count="6">
    <mergeCell ref="A4:T4"/>
    <mergeCell ref="A5:T5"/>
    <mergeCell ref="A6:T6"/>
    <mergeCell ref="A3:S3"/>
    <mergeCell ref="B1:S1"/>
    <mergeCell ref="B2:S2"/>
  </mergeCells>
  <pageMargins left="0.25" right="0.25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0"/>
  <sheetViews>
    <sheetView view="pageBreakPreview" zoomScaleNormal="100" zoomScaleSheetLayoutView="100" workbookViewId="0">
      <selection activeCell="M43" sqref="M43"/>
    </sheetView>
  </sheetViews>
  <sheetFormatPr defaultRowHeight="15" x14ac:dyDescent="0.25"/>
  <cols>
    <col min="1" max="1" width="5.85546875" style="9" customWidth="1"/>
    <col min="2" max="2" width="29.5703125" style="22" customWidth="1"/>
    <col min="3" max="3" width="10.140625" style="9" hidden="1" customWidth="1"/>
    <col min="4" max="4" width="11.7109375" style="9" hidden="1" customWidth="1"/>
    <col min="5" max="5" width="28.28515625" style="9" hidden="1" customWidth="1"/>
    <col min="6" max="6" width="16" style="9" hidden="1" customWidth="1"/>
    <col min="7" max="7" width="14.5703125" style="9" hidden="1" customWidth="1"/>
    <col min="8" max="8" width="20.5703125" style="9" hidden="1" customWidth="1"/>
    <col min="9" max="9" width="14.85546875" style="9" hidden="1" customWidth="1"/>
    <col min="10" max="10" width="13.85546875" style="9" hidden="1" customWidth="1"/>
    <col min="11" max="11" width="16.28515625" style="9" hidden="1" customWidth="1"/>
    <col min="12" max="12" width="34.140625" style="9" customWidth="1"/>
    <col min="13" max="13" width="28.28515625" style="9" customWidth="1"/>
    <col min="14" max="14" width="18.28515625" style="9" customWidth="1"/>
    <col min="15" max="15" width="12.7109375" style="9" customWidth="1"/>
    <col min="16" max="16" width="18.42578125" style="9" customWidth="1"/>
    <col min="17" max="17" width="12.28515625" style="9" customWidth="1"/>
    <col min="18" max="18" width="14.28515625" style="9" customWidth="1"/>
    <col min="19" max="19" width="18.42578125" style="9" customWidth="1"/>
    <col min="20" max="20" width="9.42578125" style="9" customWidth="1"/>
    <col min="21" max="16384" width="9.140625" style="9"/>
  </cols>
  <sheetData>
    <row r="1" spans="1:19" ht="25.5" x14ac:dyDescent="0.25">
      <c r="B1" s="137" t="s">
        <v>16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</row>
    <row r="2" spans="1:19" ht="25.5" customHeight="1" x14ac:dyDescent="0.25">
      <c r="B2" s="136" t="s">
        <v>52</v>
      </c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</row>
    <row r="3" spans="1:19" ht="27" x14ac:dyDescent="0.25">
      <c r="A3" s="134" t="s">
        <v>42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8"/>
      <c r="M3" s="138"/>
      <c r="N3" s="138"/>
      <c r="O3" s="138"/>
      <c r="P3" s="138"/>
      <c r="Q3" s="138"/>
      <c r="R3" s="138"/>
      <c r="S3" s="138"/>
    </row>
    <row r="5" spans="1:19" ht="123" customHeight="1" x14ac:dyDescent="0.25">
      <c r="A5" s="8" t="s">
        <v>6</v>
      </c>
      <c r="B5" s="8" t="s">
        <v>17</v>
      </c>
      <c r="C5" s="8" t="s">
        <v>0</v>
      </c>
      <c r="D5" s="8" t="s">
        <v>8</v>
      </c>
      <c r="E5" s="8" t="s">
        <v>1</v>
      </c>
      <c r="F5" s="8" t="s">
        <v>7</v>
      </c>
      <c r="G5" s="8" t="s">
        <v>10</v>
      </c>
      <c r="H5" s="8" t="s">
        <v>2</v>
      </c>
      <c r="I5" s="8" t="s">
        <v>3</v>
      </c>
      <c r="J5" s="8" t="s">
        <v>4</v>
      </c>
      <c r="K5" s="8" t="s">
        <v>5</v>
      </c>
      <c r="L5" s="112" t="s">
        <v>49</v>
      </c>
      <c r="M5" s="112" t="s">
        <v>50</v>
      </c>
      <c r="N5" s="8" t="s">
        <v>19</v>
      </c>
      <c r="O5" s="8" t="s">
        <v>25</v>
      </c>
      <c r="P5" s="8" t="s">
        <v>18</v>
      </c>
      <c r="Q5" s="8" t="s">
        <v>26</v>
      </c>
      <c r="R5" s="13" t="s">
        <v>14</v>
      </c>
      <c r="S5" s="13" t="s">
        <v>15</v>
      </c>
    </row>
    <row r="6" spans="1:19" ht="48.75" customHeight="1" x14ac:dyDescent="0.25">
      <c r="A6" s="53">
        <v>1</v>
      </c>
      <c r="B6" s="91" t="s">
        <v>63</v>
      </c>
      <c r="C6" s="57"/>
      <c r="D6" s="57"/>
      <c r="E6" s="53"/>
      <c r="F6" s="53"/>
      <c r="G6" s="53"/>
      <c r="H6" s="53"/>
      <c r="I6" s="53"/>
      <c r="J6" s="53"/>
      <c r="K6" s="54"/>
      <c r="L6" s="59" t="s">
        <v>31</v>
      </c>
      <c r="M6" s="59" t="s">
        <v>31</v>
      </c>
      <c r="N6" s="58">
        <v>6</v>
      </c>
      <c r="O6" s="69">
        <v>9.2361111111111116E-2</v>
      </c>
      <c r="P6" s="115">
        <v>14</v>
      </c>
      <c r="Q6" s="117" t="s">
        <v>75</v>
      </c>
      <c r="R6" s="73">
        <f>N6+P6</f>
        <v>20</v>
      </c>
      <c r="S6" s="128" t="s">
        <v>29</v>
      </c>
    </row>
    <row r="7" spans="1:19" ht="32.25" customHeight="1" x14ac:dyDescent="0.25">
      <c r="A7" s="53">
        <v>2</v>
      </c>
      <c r="B7" s="91" t="s">
        <v>64</v>
      </c>
      <c r="C7" s="57"/>
      <c r="D7" s="57"/>
      <c r="E7" s="53"/>
      <c r="F7" s="53"/>
      <c r="G7" s="53"/>
      <c r="H7" s="53"/>
      <c r="I7" s="53"/>
      <c r="J7" s="53"/>
      <c r="K7" s="54"/>
      <c r="L7" s="59" t="s">
        <v>31</v>
      </c>
      <c r="M7" s="59" t="s">
        <v>31</v>
      </c>
      <c r="N7" s="58">
        <v>4</v>
      </c>
      <c r="O7" s="69">
        <v>0.13055555555555556</v>
      </c>
      <c r="P7" s="115">
        <v>13.5</v>
      </c>
      <c r="Q7" s="117" t="s">
        <v>76</v>
      </c>
      <c r="R7" s="73">
        <f t="shared" ref="R7:R8" si="0">N7+P7</f>
        <v>17.5</v>
      </c>
      <c r="S7" s="128" t="s">
        <v>74</v>
      </c>
    </row>
    <row r="8" spans="1:19" ht="32.25" customHeight="1" x14ac:dyDescent="0.25">
      <c r="A8" s="53">
        <v>3</v>
      </c>
      <c r="B8" s="94" t="s">
        <v>33</v>
      </c>
      <c r="C8" s="38"/>
      <c r="D8" s="38"/>
      <c r="E8" s="36"/>
      <c r="F8" s="36"/>
      <c r="G8" s="36"/>
      <c r="H8" s="36"/>
      <c r="I8" s="36"/>
      <c r="J8" s="36"/>
      <c r="K8" s="39"/>
      <c r="L8" s="37" t="s">
        <v>31</v>
      </c>
      <c r="M8" s="37" t="s">
        <v>31</v>
      </c>
      <c r="N8" s="58">
        <v>5</v>
      </c>
      <c r="O8" s="69">
        <v>0.10416666666666667</v>
      </c>
      <c r="P8" s="115">
        <v>14.5</v>
      </c>
      <c r="Q8" s="117" t="s">
        <v>77</v>
      </c>
      <c r="R8" s="73">
        <f t="shared" si="0"/>
        <v>19.5</v>
      </c>
      <c r="S8" s="69" t="s">
        <v>30</v>
      </c>
    </row>
    <row r="9" spans="1:19" ht="32.25" customHeight="1" x14ac:dyDescent="0.25">
      <c r="A9" s="53">
        <v>4</v>
      </c>
      <c r="B9" s="94" t="s">
        <v>65</v>
      </c>
      <c r="C9" s="38"/>
      <c r="D9" s="38"/>
      <c r="E9" s="36"/>
      <c r="F9" s="36"/>
      <c r="G9" s="36"/>
      <c r="H9" s="36"/>
      <c r="I9" s="36"/>
      <c r="J9" s="36"/>
      <c r="K9" s="39"/>
      <c r="L9" s="37" t="s">
        <v>31</v>
      </c>
      <c r="M9" s="37" t="s">
        <v>31</v>
      </c>
      <c r="N9" s="58" t="s">
        <v>34</v>
      </c>
      <c r="O9" s="69" t="s">
        <v>21</v>
      </c>
      <c r="P9" s="69" t="s">
        <v>21</v>
      </c>
      <c r="Q9" s="69" t="s">
        <v>21</v>
      </c>
      <c r="R9" s="69" t="s">
        <v>21</v>
      </c>
      <c r="S9" s="69"/>
    </row>
    <row r="10" spans="1:19" ht="32.25" customHeight="1" x14ac:dyDescent="0.25">
      <c r="A10" s="53">
        <v>5</v>
      </c>
      <c r="B10" s="94" t="s">
        <v>47</v>
      </c>
      <c r="C10" s="38"/>
      <c r="D10" s="38"/>
      <c r="E10" s="36"/>
      <c r="F10" s="36"/>
      <c r="G10" s="36"/>
      <c r="H10" s="36"/>
      <c r="I10" s="36"/>
      <c r="J10" s="36"/>
      <c r="K10" s="39"/>
      <c r="L10" s="37" t="s">
        <v>31</v>
      </c>
      <c r="M10" s="37" t="s">
        <v>31</v>
      </c>
      <c r="N10" s="58" t="s">
        <v>22</v>
      </c>
      <c r="O10" s="69" t="s">
        <v>21</v>
      </c>
      <c r="P10" s="69" t="s">
        <v>21</v>
      </c>
      <c r="Q10" s="69" t="s">
        <v>21</v>
      </c>
      <c r="R10" s="69" t="s">
        <v>21</v>
      </c>
      <c r="S10" s="69"/>
    </row>
    <row r="11" spans="1:19" ht="32.25" customHeight="1" x14ac:dyDescent="0.25">
      <c r="A11" s="53"/>
      <c r="B11" s="91"/>
      <c r="C11" s="57"/>
      <c r="D11" s="57"/>
      <c r="E11" s="53"/>
      <c r="F11" s="53"/>
      <c r="G11" s="53"/>
      <c r="H11" s="53"/>
      <c r="I11" s="53"/>
      <c r="J11" s="53"/>
      <c r="K11" s="54"/>
      <c r="L11" s="59"/>
      <c r="M11" s="59"/>
      <c r="N11" s="58"/>
      <c r="O11" s="69"/>
      <c r="P11" s="69"/>
      <c r="Q11" s="69"/>
      <c r="R11" s="69"/>
      <c r="S11" s="69"/>
    </row>
    <row r="12" spans="1:19" ht="32.25" hidden="1" customHeight="1" x14ac:dyDescent="0.25">
      <c r="A12" s="53"/>
      <c r="B12" s="91"/>
      <c r="C12" s="57"/>
      <c r="D12" s="57"/>
      <c r="E12" s="53"/>
      <c r="F12" s="53"/>
      <c r="G12" s="53"/>
      <c r="H12" s="53"/>
      <c r="I12" s="53"/>
      <c r="J12" s="53"/>
      <c r="K12" s="54"/>
      <c r="L12" s="59"/>
      <c r="M12" s="59"/>
      <c r="N12" s="58"/>
      <c r="O12" s="69"/>
      <c r="P12" s="69"/>
      <c r="Q12" s="69"/>
      <c r="R12" s="69"/>
      <c r="S12" s="69"/>
    </row>
    <row r="13" spans="1:19" ht="32.25" hidden="1" customHeight="1" x14ac:dyDescent="0.25">
      <c r="A13" s="53"/>
      <c r="B13" s="91"/>
      <c r="C13" s="57"/>
      <c r="D13" s="57"/>
      <c r="E13" s="53"/>
      <c r="F13" s="53"/>
      <c r="G13" s="53"/>
      <c r="H13" s="53"/>
      <c r="I13" s="53"/>
      <c r="J13" s="53"/>
      <c r="K13" s="54"/>
      <c r="L13" s="59"/>
      <c r="M13" s="59"/>
      <c r="N13" s="58"/>
      <c r="O13" s="69"/>
      <c r="P13" s="69"/>
      <c r="Q13" s="69"/>
      <c r="R13" s="69"/>
      <c r="S13" s="69"/>
    </row>
    <row r="14" spans="1:19" ht="32.25" hidden="1" customHeight="1" x14ac:dyDescent="0.25">
      <c r="A14" s="53"/>
      <c r="B14" s="91"/>
      <c r="C14" s="57"/>
      <c r="D14" s="57"/>
      <c r="E14" s="53"/>
      <c r="F14" s="53"/>
      <c r="G14" s="53"/>
      <c r="H14" s="53"/>
      <c r="I14" s="53"/>
      <c r="J14" s="53"/>
      <c r="K14" s="54"/>
      <c r="L14" s="59"/>
      <c r="M14" s="59"/>
      <c r="N14" s="58"/>
      <c r="O14" s="69"/>
      <c r="P14" s="69"/>
      <c r="Q14" s="69"/>
      <c r="R14" s="69"/>
      <c r="S14" s="69"/>
    </row>
    <row r="15" spans="1:19" ht="32.25" hidden="1" customHeight="1" x14ac:dyDescent="0.25">
      <c r="A15" s="53"/>
      <c r="B15" s="91"/>
      <c r="C15" s="57"/>
      <c r="D15" s="57"/>
      <c r="E15" s="53"/>
      <c r="F15" s="53"/>
      <c r="G15" s="53"/>
      <c r="H15" s="53"/>
      <c r="I15" s="53"/>
      <c r="J15" s="53"/>
      <c r="K15" s="54"/>
      <c r="L15" s="59"/>
      <c r="M15" s="59"/>
      <c r="N15" s="69"/>
      <c r="O15" s="69"/>
      <c r="P15" s="69"/>
      <c r="Q15" s="69"/>
      <c r="R15" s="69"/>
      <c r="S15" s="69"/>
    </row>
    <row r="16" spans="1:19" ht="32.25" hidden="1" customHeight="1" x14ac:dyDescent="0.25">
      <c r="A16" s="53"/>
      <c r="B16" s="91"/>
      <c r="C16" s="57"/>
      <c r="D16" s="57"/>
      <c r="E16" s="53"/>
      <c r="F16" s="53"/>
      <c r="G16" s="53"/>
      <c r="H16" s="53"/>
      <c r="I16" s="53"/>
      <c r="J16" s="53"/>
      <c r="K16" s="54"/>
      <c r="L16" s="59"/>
      <c r="M16" s="59"/>
      <c r="N16" s="58"/>
      <c r="O16" s="69"/>
      <c r="P16" s="58"/>
      <c r="Q16" s="74"/>
      <c r="R16" s="73"/>
      <c r="S16" s="73"/>
    </row>
    <row r="17" spans="1:19" ht="32.25" hidden="1" customHeight="1" x14ac:dyDescent="0.25">
      <c r="A17" s="53"/>
      <c r="B17" s="91"/>
      <c r="C17" s="57"/>
      <c r="D17" s="57"/>
      <c r="E17" s="53"/>
      <c r="F17" s="53"/>
      <c r="G17" s="53"/>
      <c r="H17" s="53"/>
      <c r="I17" s="53"/>
      <c r="J17" s="53"/>
      <c r="K17" s="54"/>
      <c r="L17" s="59"/>
      <c r="M17" s="59"/>
      <c r="N17" s="69"/>
      <c r="O17" s="69"/>
      <c r="P17" s="69"/>
      <c r="Q17" s="69"/>
      <c r="R17" s="69"/>
      <c r="S17" s="69"/>
    </row>
    <row r="18" spans="1:19" ht="32.25" hidden="1" customHeight="1" x14ac:dyDescent="0.25">
      <c r="A18" s="53"/>
      <c r="B18" s="91"/>
      <c r="C18" s="57"/>
      <c r="D18" s="57"/>
      <c r="E18" s="53"/>
      <c r="F18" s="53"/>
      <c r="G18" s="53"/>
      <c r="H18" s="53"/>
      <c r="I18" s="53"/>
      <c r="J18" s="53"/>
      <c r="K18" s="54"/>
      <c r="L18" s="59"/>
      <c r="M18" s="59"/>
      <c r="N18" s="58"/>
      <c r="O18" s="69"/>
      <c r="P18" s="58"/>
      <c r="Q18" s="74"/>
      <c r="R18" s="73"/>
      <c r="S18" s="73"/>
    </row>
    <row r="19" spans="1:19" ht="32.25" hidden="1" customHeight="1" x14ac:dyDescent="0.25">
      <c r="A19" s="53"/>
      <c r="B19" s="91"/>
      <c r="C19" s="57"/>
      <c r="D19" s="57"/>
      <c r="E19" s="53"/>
      <c r="F19" s="53"/>
      <c r="G19" s="53"/>
      <c r="H19" s="53"/>
      <c r="I19" s="53"/>
      <c r="J19" s="53"/>
      <c r="K19" s="54"/>
      <c r="L19" s="59"/>
      <c r="M19" s="59"/>
      <c r="N19" s="69"/>
      <c r="O19" s="69"/>
      <c r="P19" s="69"/>
      <c r="Q19" s="69"/>
      <c r="R19" s="69"/>
      <c r="S19" s="69"/>
    </row>
    <row r="20" spans="1:19" ht="32.25" hidden="1" customHeight="1" x14ac:dyDescent="0.25">
      <c r="A20" s="53">
        <v>13</v>
      </c>
      <c r="B20" s="91"/>
      <c r="C20" s="57"/>
      <c r="D20" s="57"/>
      <c r="E20" s="53"/>
      <c r="F20" s="53"/>
      <c r="G20" s="53"/>
      <c r="H20" s="53"/>
      <c r="I20" s="53"/>
      <c r="J20" s="53"/>
      <c r="K20" s="54"/>
      <c r="L20" s="59"/>
      <c r="M20" s="59"/>
      <c r="N20" s="55"/>
      <c r="O20" s="69"/>
      <c r="P20" s="58"/>
      <c r="Q20" s="74"/>
      <c r="R20" s="73"/>
      <c r="S20" s="73"/>
    </row>
    <row r="21" spans="1:19" ht="32.25" hidden="1" customHeight="1" x14ac:dyDescent="0.25">
      <c r="A21" s="53">
        <v>14</v>
      </c>
      <c r="B21" s="91"/>
      <c r="C21" s="57"/>
      <c r="D21" s="57"/>
      <c r="E21" s="53"/>
      <c r="F21" s="53"/>
      <c r="G21" s="53"/>
      <c r="H21" s="53"/>
      <c r="I21" s="53"/>
      <c r="J21" s="53"/>
      <c r="K21" s="54"/>
      <c r="L21" s="59"/>
      <c r="M21" s="59"/>
      <c r="N21" s="55"/>
      <c r="O21" s="69"/>
      <c r="P21" s="58"/>
      <c r="Q21" s="74"/>
      <c r="R21" s="73"/>
      <c r="S21" s="73"/>
    </row>
    <row r="22" spans="1:19" ht="26.25" hidden="1" customHeight="1" x14ac:dyDescent="0.25">
      <c r="A22" s="53">
        <v>15</v>
      </c>
      <c r="B22" s="91"/>
      <c r="C22" s="57"/>
      <c r="D22" s="57"/>
      <c r="E22" s="53"/>
      <c r="F22" s="53"/>
      <c r="G22" s="53"/>
      <c r="H22" s="53"/>
      <c r="I22" s="53"/>
      <c r="J22" s="53"/>
      <c r="K22" s="54"/>
      <c r="L22" s="59"/>
      <c r="M22" s="59"/>
      <c r="N22" s="58"/>
      <c r="O22" s="69"/>
      <c r="P22" s="58"/>
      <c r="Q22" s="58"/>
      <c r="R22" s="73"/>
      <c r="S22" s="73"/>
    </row>
    <row r="23" spans="1:19" ht="41.25" hidden="1" customHeight="1" x14ac:dyDescent="0.25">
      <c r="A23" s="53">
        <v>16</v>
      </c>
      <c r="B23" s="91"/>
      <c r="C23" s="57"/>
      <c r="D23" s="57"/>
      <c r="E23" s="53"/>
      <c r="F23" s="53"/>
      <c r="G23" s="53"/>
      <c r="H23" s="53"/>
      <c r="I23" s="53"/>
      <c r="J23" s="53"/>
      <c r="K23" s="54"/>
      <c r="L23" s="59"/>
      <c r="M23" s="59"/>
      <c r="N23" s="58"/>
      <c r="O23" s="58"/>
      <c r="P23" s="58"/>
      <c r="Q23" s="58"/>
      <c r="R23" s="58"/>
      <c r="S23" s="58"/>
    </row>
    <row r="24" spans="1:19" ht="41.25" hidden="1" customHeight="1" x14ac:dyDescent="0.25">
      <c r="A24" s="53">
        <v>17</v>
      </c>
      <c r="B24" s="91"/>
      <c r="C24" s="57"/>
      <c r="D24" s="57"/>
      <c r="E24" s="53"/>
      <c r="F24" s="53"/>
      <c r="G24" s="53"/>
      <c r="H24" s="53"/>
      <c r="I24" s="53"/>
      <c r="J24" s="53"/>
      <c r="K24" s="54"/>
      <c r="L24" s="59"/>
      <c r="M24" s="59"/>
      <c r="N24" s="58"/>
      <c r="O24" s="58"/>
      <c r="P24" s="58"/>
      <c r="Q24" s="58"/>
      <c r="R24" s="58"/>
      <c r="S24" s="58"/>
    </row>
    <row r="25" spans="1:19" ht="69" hidden="1" customHeight="1" x14ac:dyDescent="0.25">
      <c r="A25" s="53">
        <v>18</v>
      </c>
      <c r="B25" s="91"/>
      <c r="C25" s="57"/>
      <c r="D25" s="57"/>
      <c r="E25" s="53"/>
      <c r="F25" s="53"/>
      <c r="G25" s="53"/>
      <c r="H25" s="53"/>
      <c r="I25" s="53"/>
      <c r="J25" s="53"/>
      <c r="K25" s="54"/>
      <c r="L25" s="59"/>
      <c r="M25" s="59"/>
      <c r="N25" s="58"/>
      <c r="O25" s="58"/>
      <c r="P25" s="58"/>
      <c r="Q25" s="58"/>
      <c r="R25" s="58"/>
      <c r="S25" s="58"/>
    </row>
    <row r="26" spans="1:19" x14ac:dyDescent="0.25">
      <c r="L26" s="11"/>
    </row>
    <row r="27" spans="1:19" x14ac:dyDescent="0.25">
      <c r="B27" s="124" t="s">
        <v>61</v>
      </c>
      <c r="L27" s="11" t="str">
        <f>B6</f>
        <v>Жалоба Иван Иванович</v>
      </c>
    </row>
    <row r="28" spans="1:19" x14ac:dyDescent="0.25">
      <c r="B28" s="124" t="s">
        <v>62</v>
      </c>
      <c r="L28" s="9" t="str">
        <f>B8</f>
        <v>Рангулов Ильсур Наилович</v>
      </c>
    </row>
    <row r="29" spans="1:19" x14ac:dyDescent="0.25">
      <c r="B29" s="124" t="s">
        <v>56</v>
      </c>
      <c r="L29" s="9" t="str">
        <f>B7</f>
        <v>Борисенко Николай Юрьевич</v>
      </c>
    </row>
    <row r="30" spans="1:19" ht="18.75" x14ac:dyDescent="0.3">
      <c r="N30" s="28"/>
      <c r="O30" s="23"/>
      <c r="P30" s="23"/>
      <c r="Q30" s="23"/>
      <c r="R30" s="1" t="str">
        <f>'Водитель автобуса большой вмест'!R34</f>
        <v>А.Н. Боков</v>
      </c>
      <c r="S30" s="1"/>
    </row>
    <row r="31" spans="1:19" ht="18.75" x14ac:dyDescent="0.3">
      <c r="N31" s="28"/>
      <c r="R31" s="1"/>
      <c r="S31" s="1"/>
    </row>
    <row r="32" spans="1:19" ht="18.75" x14ac:dyDescent="0.3">
      <c r="N32" s="28"/>
      <c r="O32" s="23"/>
      <c r="P32" s="23"/>
      <c r="Q32" s="23"/>
      <c r="R32" s="1" t="str">
        <f>'Водитель автобуса большой вмест'!R36</f>
        <v>А.Ф Хасанов</v>
      </c>
      <c r="S32" s="1"/>
    </row>
    <row r="33" spans="13:21" ht="18.75" x14ac:dyDescent="0.3">
      <c r="N33" s="28"/>
      <c r="R33" s="1"/>
      <c r="S33" s="1"/>
    </row>
    <row r="34" spans="13:21" ht="18.75" x14ac:dyDescent="0.3">
      <c r="N34" s="28"/>
      <c r="O34" s="23"/>
      <c r="P34" s="23"/>
      <c r="Q34" s="23"/>
      <c r="R34" s="79" t="str">
        <f>'Водитель автобуса большой вмест'!R38</f>
        <v>К.Н. Григорьев</v>
      </c>
      <c r="S34" s="1"/>
    </row>
    <row r="35" spans="13:21" ht="18.75" x14ac:dyDescent="0.3">
      <c r="N35" s="28"/>
      <c r="R35" s="1"/>
      <c r="S35" s="1"/>
    </row>
    <row r="36" spans="13:21" ht="18.75" x14ac:dyDescent="0.3">
      <c r="M36" s="11"/>
      <c r="N36" s="10"/>
      <c r="O36" s="19"/>
      <c r="P36" s="19"/>
      <c r="Q36" s="19"/>
      <c r="R36" s="1" t="str">
        <f>'Водитель автобуса большой вмест'!R40</f>
        <v>А.С. Бровков</v>
      </c>
      <c r="S36" s="5"/>
      <c r="T36" s="11"/>
      <c r="U36" s="11"/>
    </row>
    <row r="37" spans="13:21" ht="18.75" x14ac:dyDescent="0.3">
      <c r="M37" s="11"/>
      <c r="N37" s="10"/>
      <c r="O37" s="11"/>
      <c r="P37" s="11"/>
      <c r="Q37" s="11"/>
      <c r="R37" s="1"/>
      <c r="S37" s="5"/>
      <c r="T37" s="11"/>
      <c r="U37" s="11"/>
    </row>
    <row r="38" spans="13:21" ht="18.75" x14ac:dyDescent="0.3">
      <c r="M38" s="11"/>
      <c r="N38" s="12"/>
      <c r="O38" s="20"/>
      <c r="P38" s="20"/>
      <c r="Q38" s="20"/>
      <c r="R38" s="1" t="str">
        <f>'Водитель автобуса большой вмест'!R42</f>
        <v>С.В. Петрова</v>
      </c>
      <c r="S38" s="5"/>
      <c r="T38" s="11"/>
      <c r="U38" s="11"/>
    </row>
    <row r="39" spans="13:21" ht="18.75" x14ac:dyDescent="0.3">
      <c r="M39" s="11"/>
      <c r="N39" s="10"/>
      <c r="O39" s="11"/>
      <c r="P39" s="11"/>
      <c r="Q39" s="11"/>
      <c r="R39" s="1"/>
      <c r="S39" s="5"/>
      <c r="T39" s="11"/>
      <c r="U39" s="11"/>
    </row>
    <row r="40" spans="13:21" ht="18.75" x14ac:dyDescent="0.3">
      <c r="M40" s="11"/>
      <c r="N40" s="10"/>
      <c r="O40" s="19"/>
      <c r="P40" s="19"/>
      <c r="Q40" s="19"/>
      <c r="R40" s="1" t="str">
        <f>'Водитель автобуса большой вмест'!R44</f>
        <v>Ж. Н.Карякина</v>
      </c>
      <c r="S40" s="5"/>
      <c r="T40" s="11"/>
      <c r="U40" s="11"/>
    </row>
    <row r="41" spans="13:21" ht="18.75" x14ac:dyDescent="0.3">
      <c r="M41" s="11"/>
      <c r="N41" s="10"/>
      <c r="O41" s="11"/>
      <c r="P41" s="11"/>
      <c r="Q41" s="11"/>
      <c r="R41" s="1"/>
      <c r="S41" s="21"/>
      <c r="T41" s="11"/>
      <c r="U41" s="11"/>
    </row>
    <row r="42" spans="13:21" ht="18.75" x14ac:dyDescent="0.3">
      <c r="M42" s="11"/>
      <c r="N42" s="7"/>
      <c r="O42" s="4"/>
      <c r="P42" s="4"/>
      <c r="Q42" s="4"/>
      <c r="R42" s="1" t="str">
        <f>'Водитель автобуса большой вмест'!R46</f>
        <v>А.А. Ващук</v>
      </c>
      <c r="S42" s="5"/>
      <c r="T42" s="11"/>
      <c r="U42" s="11"/>
    </row>
    <row r="43" spans="13:21" ht="18.75" x14ac:dyDescent="0.3">
      <c r="M43" s="11"/>
      <c r="N43" s="11"/>
      <c r="O43" s="11"/>
      <c r="P43" s="11"/>
      <c r="Q43" s="11"/>
      <c r="R43" s="1"/>
      <c r="S43" s="21"/>
      <c r="T43" s="11"/>
      <c r="U43" s="11"/>
    </row>
    <row r="44" spans="13:21" x14ac:dyDescent="0.25">
      <c r="M44" s="11"/>
      <c r="N44" s="11"/>
      <c r="O44" s="11"/>
      <c r="P44" s="11"/>
      <c r="Q44" s="11"/>
      <c r="R44" s="11"/>
      <c r="S44" s="11"/>
      <c r="T44" s="11"/>
      <c r="U44" s="11"/>
    </row>
    <row r="45" spans="13:21" x14ac:dyDescent="0.25">
      <c r="M45" s="11"/>
      <c r="N45" s="11"/>
      <c r="O45" s="11"/>
      <c r="P45" s="11"/>
      <c r="Q45" s="11"/>
      <c r="R45" s="11"/>
      <c r="S45" s="11"/>
      <c r="T45" s="11"/>
      <c r="U45" s="11"/>
    </row>
    <row r="46" spans="13:21" x14ac:dyDescent="0.25">
      <c r="M46" s="11"/>
      <c r="N46" s="11"/>
      <c r="O46" s="11"/>
      <c r="P46" s="11"/>
      <c r="Q46" s="11"/>
      <c r="R46" s="11"/>
      <c r="S46" s="11"/>
      <c r="T46" s="11"/>
      <c r="U46" s="11"/>
    </row>
    <row r="47" spans="13:21" x14ac:dyDescent="0.25">
      <c r="M47" s="11"/>
      <c r="N47" s="11"/>
      <c r="O47" s="11"/>
      <c r="P47" s="11"/>
      <c r="Q47" s="11"/>
      <c r="R47" s="11"/>
      <c r="S47" s="11"/>
      <c r="T47" s="11"/>
      <c r="U47" s="11"/>
    </row>
    <row r="48" spans="13:21" x14ac:dyDescent="0.25">
      <c r="M48" s="11"/>
      <c r="N48" s="11"/>
      <c r="O48" s="11"/>
      <c r="P48" s="11"/>
      <c r="Q48" s="11"/>
      <c r="R48" s="11"/>
      <c r="S48" s="11"/>
      <c r="T48" s="11"/>
      <c r="U48" s="11"/>
    </row>
    <row r="49" spans="13:21" x14ac:dyDescent="0.25">
      <c r="M49" s="11"/>
      <c r="N49" s="11"/>
      <c r="O49" s="11"/>
      <c r="P49" s="11"/>
      <c r="Q49" s="11"/>
      <c r="R49" s="11"/>
      <c r="S49" s="11"/>
      <c r="T49" s="11"/>
      <c r="U49" s="11"/>
    </row>
    <row r="50" spans="13:21" x14ac:dyDescent="0.25">
      <c r="M50" s="11"/>
      <c r="N50" s="11"/>
      <c r="O50" s="11"/>
      <c r="P50" s="11"/>
      <c r="Q50" s="11"/>
      <c r="R50" s="11"/>
      <c r="S50" s="11"/>
      <c r="T50" s="11"/>
      <c r="U50" s="11"/>
    </row>
  </sheetData>
  <mergeCells count="3">
    <mergeCell ref="B1:S1"/>
    <mergeCell ref="B2:S2"/>
    <mergeCell ref="A3:S3"/>
  </mergeCells>
  <pageMargins left="0.7" right="0.7" top="0.75" bottom="0.75" header="0.3" footer="0.3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2"/>
  <sheetViews>
    <sheetView view="pageBreakPreview" zoomScale="96" zoomScaleNormal="100" zoomScaleSheetLayoutView="96" workbookViewId="0">
      <selection activeCell="L21" sqref="L21"/>
    </sheetView>
  </sheetViews>
  <sheetFormatPr defaultRowHeight="15" x14ac:dyDescent="0.25"/>
  <cols>
    <col min="1" max="1" width="6" style="9" customWidth="1"/>
    <col min="2" max="2" width="33.7109375" style="22" customWidth="1"/>
    <col min="3" max="3" width="10.140625" style="9" hidden="1" customWidth="1"/>
    <col min="4" max="4" width="11.7109375" style="9" hidden="1" customWidth="1"/>
    <col min="5" max="5" width="28.28515625" style="9" hidden="1" customWidth="1"/>
    <col min="6" max="6" width="16" style="9" hidden="1" customWidth="1"/>
    <col min="7" max="7" width="14.5703125" style="9" hidden="1" customWidth="1"/>
    <col min="8" max="8" width="20.5703125" style="9" hidden="1" customWidth="1"/>
    <col min="9" max="9" width="14.85546875" style="9" hidden="1" customWidth="1"/>
    <col min="10" max="10" width="13.85546875" style="9" hidden="1" customWidth="1"/>
    <col min="11" max="11" width="0" style="9" hidden="1" customWidth="1"/>
    <col min="12" max="12" width="28.5703125" style="9" customWidth="1"/>
    <col min="13" max="13" width="22.85546875" style="9" customWidth="1"/>
    <col min="14" max="14" width="17.28515625" style="9" customWidth="1"/>
    <col min="15" max="15" width="12.140625" style="9" customWidth="1"/>
    <col min="16" max="16" width="22" style="9" customWidth="1"/>
    <col min="17" max="17" width="13.140625" style="9" customWidth="1"/>
    <col min="18" max="18" width="17.42578125" style="9" customWidth="1"/>
    <col min="19" max="19" width="38.28515625" style="9" customWidth="1"/>
    <col min="20" max="16384" width="9.140625" style="9"/>
  </cols>
  <sheetData>
    <row r="1" spans="1:20" ht="27" customHeight="1" x14ac:dyDescent="0.25">
      <c r="B1" s="137" t="s">
        <v>16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</row>
    <row r="2" spans="1:20" ht="25.5" customHeight="1" x14ac:dyDescent="0.25">
      <c r="B2" s="136" t="s">
        <v>52</v>
      </c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</row>
    <row r="3" spans="1:20" ht="27" x14ac:dyDescent="0.25">
      <c r="A3" s="134" t="s">
        <v>43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8"/>
      <c r="M3" s="138"/>
      <c r="N3" s="138"/>
      <c r="O3" s="138"/>
      <c r="P3" s="138"/>
      <c r="Q3" s="138"/>
      <c r="R3" s="138"/>
      <c r="S3" s="138"/>
    </row>
    <row r="5" spans="1:20" ht="116.25" customHeight="1" x14ac:dyDescent="0.25">
      <c r="A5" s="13" t="s">
        <v>6</v>
      </c>
      <c r="B5" s="13" t="s">
        <v>17</v>
      </c>
      <c r="C5" s="13" t="s">
        <v>0</v>
      </c>
      <c r="D5" s="13" t="s">
        <v>8</v>
      </c>
      <c r="E5" s="13" t="s">
        <v>1</v>
      </c>
      <c r="F5" s="13" t="s">
        <v>7</v>
      </c>
      <c r="G5" s="13" t="s">
        <v>9</v>
      </c>
      <c r="H5" s="13" t="s">
        <v>2</v>
      </c>
      <c r="I5" s="13" t="s">
        <v>3</v>
      </c>
      <c r="J5" s="13" t="s">
        <v>4</v>
      </c>
      <c r="K5" s="13" t="s">
        <v>5</v>
      </c>
      <c r="L5" s="112" t="s">
        <v>49</v>
      </c>
      <c r="M5" s="112" t="s">
        <v>50</v>
      </c>
      <c r="N5" s="13" t="s">
        <v>19</v>
      </c>
      <c r="O5" s="8" t="s">
        <v>25</v>
      </c>
      <c r="P5" s="13" t="s">
        <v>18</v>
      </c>
      <c r="Q5" s="8" t="s">
        <v>26</v>
      </c>
      <c r="R5" s="13" t="s">
        <v>14</v>
      </c>
      <c r="S5" s="13" t="s">
        <v>15</v>
      </c>
    </row>
    <row r="6" spans="1:20" ht="34.5" customHeight="1" x14ac:dyDescent="0.25">
      <c r="A6" s="59">
        <v>1</v>
      </c>
      <c r="B6" s="91" t="s">
        <v>66</v>
      </c>
      <c r="C6" s="61"/>
      <c r="D6" s="61"/>
      <c r="E6" s="59"/>
      <c r="F6" s="59"/>
      <c r="G6" s="59"/>
      <c r="H6" s="59"/>
      <c r="I6" s="59"/>
      <c r="J6" s="59"/>
      <c r="K6" s="59"/>
      <c r="L6" s="59" t="s">
        <v>38</v>
      </c>
      <c r="M6" s="59" t="s">
        <v>31</v>
      </c>
      <c r="N6" s="58">
        <v>5</v>
      </c>
      <c r="O6" s="69">
        <v>0.42499999999999999</v>
      </c>
      <c r="P6" s="115">
        <v>15</v>
      </c>
      <c r="Q6" s="118" t="s">
        <v>78</v>
      </c>
      <c r="R6" s="120">
        <f>N6+P6</f>
        <v>20</v>
      </c>
      <c r="S6" s="130" t="s">
        <v>29</v>
      </c>
    </row>
    <row r="7" spans="1:20" ht="36" customHeight="1" x14ac:dyDescent="0.25">
      <c r="A7" s="62">
        <v>2</v>
      </c>
      <c r="B7" s="91" t="s">
        <v>35</v>
      </c>
      <c r="C7" s="61"/>
      <c r="D7" s="61"/>
      <c r="E7" s="63"/>
      <c r="F7" s="59"/>
      <c r="G7" s="59"/>
      <c r="H7" s="59"/>
      <c r="I7" s="59"/>
      <c r="J7" s="59"/>
      <c r="K7" s="59"/>
      <c r="L7" s="59" t="s">
        <v>38</v>
      </c>
      <c r="M7" s="59" t="s">
        <v>31</v>
      </c>
      <c r="N7" s="58">
        <v>5</v>
      </c>
      <c r="O7" s="69">
        <v>0.12430555555555556</v>
      </c>
      <c r="P7" s="115">
        <v>13.5</v>
      </c>
      <c r="Q7" s="118" t="s">
        <v>79</v>
      </c>
      <c r="R7" s="120">
        <f>N7+P7</f>
        <v>18.5</v>
      </c>
      <c r="S7" s="130"/>
    </row>
    <row r="8" spans="1:20" x14ac:dyDescent="0.25">
      <c r="A8" s="59">
        <v>3</v>
      </c>
      <c r="B8" s="91" t="s">
        <v>36</v>
      </c>
      <c r="C8" s="61"/>
      <c r="D8" s="61"/>
      <c r="E8" s="63"/>
      <c r="F8" s="59"/>
      <c r="G8" s="59"/>
      <c r="H8" s="59"/>
      <c r="I8" s="59"/>
      <c r="J8" s="59"/>
      <c r="K8" s="62"/>
      <c r="L8" s="59" t="s">
        <v>38</v>
      </c>
      <c r="M8" s="59" t="s">
        <v>31</v>
      </c>
      <c r="N8" s="58">
        <v>5</v>
      </c>
      <c r="O8" s="69">
        <v>0.14722222222222223</v>
      </c>
      <c r="P8" s="115">
        <v>15</v>
      </c>
      <c r="Q8" s="121" t="s">
        <v>80</v>
      </c>
      <c r="R8" s="120">
        <f>N8+P8</f>
        <v>20</v>
      </c>
      <c r="S8" s="121" t="s">
        <v>30</v>
      </c>
    </row>
    <row r="9" spans="1:20" ht="21.75" customHeight="1" x14ac:dyDescent="0.25">
      <c r="A9" s="62">
        <v>4</v>
      </c>
      <c r="B9" s="91" t="s">
        <v>24</v>
      </c>
      <c r="C9" s="61"/>
      <c r="D9" s="61"/>
      <c r="E9" s="59"/>
      <c r="F9" s="59"/>
      <c r="G9" s="59"/>
      <c r="H9" s="59"/>
      <c r="I9" s="59"/>
      <c r="J9" s="59"/>
      <c r="K9" s="62"/>
      <c r="L9" s="59" t="s">
        <v>38</v>
      </c>
      <c r="M9" s="59" t="s">
        <v>31</v>
      </c>
      <c r="N9" s="58">
        <v>6</v>
      </c>
      <c r="O9" s="69">
        <v>9.0972222222222218E-2</v>
      </c>
      <c r="P9" s="115">
        <v>13</v>
      </c>
      <c r="Q9" s="121" t="s">
        <v>81</v>
      </c>
      <c r="R9" s="120">
        <f>N9+P9</f>
        <v>19</v>
      </c>
      <c r="S9" s="121" t="s">
        <v>74</v>
      </c>
    </row>
    <row r="10" spans="1:20" ht="29.25" customHeight="1" x14ac:dyDescent="0.25">
      <c r="A10" s="59"/>
      <c r="B10" s="91"/>
      <c r="C10" s="61"/>
      <c r="D10" s="61"/>
      <c r="E10" s="59"/>
      <c r="F10" s="59"/>
      <c r="G10" s="59"/>
      <c r="H10" s="59"/>
      <c r="I10" s="59"/>
      <c r="J10" s="59"/>
      <c r="K10" s="64"/>
      <c r="L10" s="59"/>
      <c r="M10" s="59"/>
      <c r="N10" s="58"/>
      <c r="O10" s="69"/>
      <c r="P10" s="115"/>
      <c r="Q10" s="121"/>
      <c r="R10" s="119"/>
      <c r="S10" s="69"/>
    </row>
    <row r="11" spans="1:20" ht="27.75" hidden="1" customHeight="1" x14ac:dyDescent="0.25">
      <c r="A11" s="62"/>
      <c r="B11" s="91"/>
      <c r="C11" s="61"/>
      <c r="D11" s="61"/>
      <c r="E11" s="59"/>
      <c r="F11" s="59"/>
      <c r="G11" s="59"/>
      <c r="H11" s="59"/>
      <c r="I11" s="59"/>
      <c r="J11" s="59"/>
      <c r="K11" s="64"/>
      <c r="L11" s="59"/>
      <c r="M11" s="59"/>
      <c r="N11" s="111"/>
      <c r="O11" s="69"/>
      <c r="P11" s="115"/>
      <c r="Q11" s="121"/>
      <c r="R11" s="119"/>
      <c r="S11" s="69"/>
    </row>
    <row r="12" spans="1:20" ht="26.25" hidden="1" customHeight="1" x14ac:dyDescent="0.25">
      <c r="A12" s="59"/>
      <c r="B12" s="91"/>
      <c r="C12" s="61"/>
      <c r="D12" s="61"/>
      <c r="E12" s="59"/>
      <c r="F12" s="59"/>
      <c r="G12" s="59"/>
      <c r="H12" s="59"/>
      <c r="I12" s="59"/>
      <c r="J12" s="59"/>
      <c r="K12" s="64"/>
      <c r="L12" s="59"/>
      <c r="M12" s="59"/>
      <c r="N12" s="58"/>
      <c r="O12" s="69"/>
      <c r="P12" s="69"/>
      <c r="Q12" s="69"/>
      <c r="R12" s="69"/>
      <c r="S12" s="69"/>
    </row>
    <row r="13" spans="1:20" ht="28.5" hidden="1" customHeight="1" x14ac:dyDescent="0.25">
      <c r="A13" s="62"/>
      <c r="B13" s="91"/>
      <c r="C13" s="61"/>
      <c r="D13" s="61"/>
      <c r="E13" s="59"/>
      <c r="F13" s="59"/>
      <c r="G13" s="59"/>
      <c r="H13" s="59"/>
      <c r="I13" s="59"/>
      <c r="J13" s="59"/>
      <c r="K13" s="64"/>
      <c r="L13" s="59"/>
      <c r="M13" s="59"/>
      <c r="N13" s="58"/>
      <c r="O13" s="69"/>
      <c r="P13" s="69"/>
      <c r="Q13" s="69"/>
      <c r="R13" s="69"/>
      <c r="S13" s="17"/>
    </row>
    <row r="14" spans="1:20" ht="30" hidden="1" customHeight="1" x14ac:dyDescent="0.25">
      <c r="A14" s="59"/>
      <c r="B14" s="91"/>
      <c r="C14" s="61"/>
      <c r="D14" s="61"/>
      <c r="E14" s="59"/>
      <c r="F14" s="59"/>
      <c r="G14" s="59"/>
      <c r="H14" s="59"/>
      <c r="I14" s="59"/>
      <c r="J14" s="59"/>
      <c r="K14" s="64"/>
      <c r="L14" s="59"/>
      <c r="M14" s="59"/>
      <c r="N14" s="58"/>
      <c r="O14" s="69"/>
      <c r="P14" s="69"/>
      <c r="Q14" s="69"/>
      <c r="R14" s="69"/>
      <c r="S14" s="69"/>
    </row>
    <row r="15" spans="1:20" ht="31.5" customHeight="1" x14ac:dyDescent="0.25">
      <c r="A15" s="62"/>
      <c r="B15" s="91"/>
      <c r="C15" s="61"/>
      <c r="D15" s="61"/>
      <c r="E15" s="59"/>
      <c r="F15" s="59"/>
      <c r="G15" s="59"/>
      <c r="H15" s="59"/>
      <c r="I15" s="59"/>
      <c r="J15" s="59"/>
      <c r="K15" s="62"/>
      <c r="L15" s="59"/>
      <c r="M15" s="60"/>
      <c r="N15" s="58"/>
      <c r="O15" s="109"/>
      <c r="P15" s="82"/>
      <c r="Q15" s="58"/>
      <c r="R15" s="73"/>
      <c r="S15" s="17"/>
      <c r="T15" s="25"/>
    </row>
    <row r="16" spans="1:20" x14ac:dyDescent="0.25">
      <c r="A16" s="11"/>
      <c r="B16" s="9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2:22" x14ac:dyDescent="0.25">
      <c r="B17" s="126" t="s">
        <v>55</v>
      </c>
      <c r="L17" s="129" t="str">
        <f>B6</f>
        <v>Рангулова Лиана Галимовна</v>
      </c>
      <c r="M17" s="129"/>
      <c r="N17" s="129"/>
    </row>
    <row r="18" spans="2:22" x14ac:dyDescent="0.25">
      <c r="B18" s="126" t="s">
        <v>62</v>
      </c>
      <c r="L18" s="129" t="s">
        <v>36</v>
      </c>
      <c r="M18" s="129"/>
      <c r="N18" s="129"/>
    </row>
    <row r="19" spans="2:22" x14ac:dyDescent="0.25">
      <c r="B19" s="126" t="s">
        <v>67</v>
      </c>
      <c r="L19" s="129" t="s">
        <v>24</v>
      </c>
      <c r="M19" s="129"/>
      <c r="N19" s="129"/>
    </row>
    <row r="21" spans="2:22" ht="18.75" x14ac:dyDescent="0.3">
      <c r="N21" s="28"/>
      <c r="O21" s="23"/>
      <c r="P21" s="23"/>
      <c r="Q21" s="23"/>
      <c r="R21" s="1" t="str">
        <f>'Водитель автобуса большой вмест'!R34</f>
        <v>А.Н. Боков</v>
      </c>
      <c r="S21" s="1"/>
    </row>
    <row r="22" spans="2:22" ht="18.75" x14ac:dyDescent="0.3">
      <c r="N22" s="28"/>
      <c r="R22" s="1"/>
      <c r="S22" s="1"/>
    </row>
    <row r="23" spans="2:22" ht="18.75" x14ac:dyDescent="0.3">
      <c r="N23" s="28"/>
      <c r="O23" s="23"/>
      <c r="P23" s="23"/>
      <c r="Q23" s="23"/>
      <c r="R23" s="1" t="str">
        <f>'Водитель автобуса большой вмест'!R36</f>
        <v>А.Ф Хасанов</v>
      </c>
      <c r="S23" s="1"/>
    </row>
    <row r="24" spans="2:22" ht="18.75" x14ac:dyDescent="0.3">
      <c r="N24" s="28"/>
      <c r="R24" s="1"/>
      <c r="S24" s="1"/>
    </row>
    <row r="25" spans="2:22" ht="18.75" x14ac:dyDescent="0.3">
      <c r="N25" s="28"/>
      <c r="O25" s="23"/>
      <c r="P25" s="23"/>
      <c r="Q25" s="23"/>
      <c r="R25" s="1" t="str">
        <f>'Водитель автобуса большой вмест'!R38</f>
        <v>К.Н. Григорьев</v>
      </c>
      <c r="S25" s="1"/>
    </row>
    <row r="26" spans="2:22" ht="18.75" x14ac:dyDescent="0.3">
      <c r="N26" s="28"/>
      <c r="R26" s="1"/>
      <c r="S26" s="1"/>
    </row>
    <row r="27" spans="2:22" ht="18.75" x14ac:dyDescent="0.3">
      <c r="M27" s="11"/>
      <c r="N27" s="10"/>
      <c r="O27" s="19"/>
      <c r="P27" s="19"/>
      <c r="Q27" s="19"/>
      <c r="R27" s="1" t="str">
        <f>'Водитель автобуса большой вмест'!R40</f>
        <v>А.С. Бровков</v>
      </c>
      <c r="S27" s="3"/>
      <c r="T27" s="11"/>
      <c r="U27" s="11"/>
      <c r="V27" s="11"/>
    </row>
    <row r="28" spans="2:22" ht="18.75" x14ac:dyDescent="0.3">
      <c r="M28" s="11"/>
      <c r="N28" s="10"/>
      <c r="O28" s="11"/>
      <c r="P28" s="11"/>
      <c r="Q28" s="11"/>
      <c r="R28" s="1"/>
      <c r="S28" s="3"/>
      <c r="T28" s="11"/>
      <c r="U28" s="11"/>
      <c r="V28" s="11"/>
    </row>
    <row r="29" spans="2:22" ht="18.75" x14ac:dyDescent="0.3">
      <c r="M29" s="11"/>
      <c r="N29" s="12"/>
      <c r="O29" s="20"/>
      <c r="P29" s="20"/>
      <c r="Q29" s="19"/>
      <c r="R29" s="1" t="str">
        <f>'Водитель автобуса большой вмест'!R42</f>
        <v>С.В. Петрова</v>
      </c>
      <c r="S29" s="3"/>
      <c r="T29" s="11"/>
      <c r="U29" s="11"/>
      <c r="V29" s="11"/>
    </row>
    <row r="30" spans="2:22" ht="18.75" x14ac:dyDescent="0.3">
      <c r="M30" s="11"/>
      <c r="N30" s="10"/>
      <c r="O30" s="11"/>
      <c r="P30" s="11"/>
      <c r="Q30" s="11"/>
      <c r="R30" s="1"/>
      <c r="S30" s="3"/>
      <c r="T30" s="11"/>
      <c r="U30" s="11"/>
      <c r="V30" s="11"/>
    </row>
    <row r="31" spans="2:22" ht="18.75" x14ac:dyDescent="0.3">
      <c r="M31" s="11"/>
      <c r="N31" s="10"/>
      <c r="O31" s="19"/>
      <c r="P31" s="19"/>
      <c r="Q31" s="19"/>
      <c r="R31" s="1" t="str">
        <f>'Водитель автобуса большой вмест'!R44</f>
        <v>Ж. Н.Карякина</v>
      </c>
      <c r="S31" s="3"/>
      <c r="T31" s="11"/>
      <c r="U31" s="11"/>
      <c r="V31" s="11"/>
    </row>
    <row r="32" spans="2:22" ht="18.75" x14ac:dyDescent="0.3">
      <c r="M32" s="11"/>
      <c r="N32" s="10"/>
      <c r="O32" s="11"/>
      <c r="P32" s="11"/>
      <c r="Q32" s="11"/>
      <c r="R32" s="1"/>
      <c r="S32" s="11"/>
      <c r="T32" s="11"/>
      <c r="U32" s="11"/>
      <c r="V32" s="11"/>
    </row>
    <row r="33" spans="13:22" ht="18.75" x14ac:dyDescent="0.3">
      <c r="M33" s="11"/>
      <c r="N33" s="7"/>
      <c r="O33" s="4"/>
      <c r="P33" s="4"/>
      <c r="Q33" s="4"/>
      <c r="R33" s="1" t="str">
        <f>'Водитель автобуса большой вмест'!R46</f>
        <v>А.А. Ващук</v>
      </c>
      <c r="S33" s="3"/>
      <c r="T33" s="11"/>
      <c r="U33" s="11"/>
      <c r="V33" s="11"/>
    </row>
    <row r="34" spans="13:22" ht="18.75" x14ac:dyDescent="0.3">
      <c r="M34" s="11"/>
      <c r="N34" s="11"/>
      <c r="O34" s="11"/>
      <c r="P34" s="11"/>
      <c r="Q34" s="11"/>
      <c r="R34" s="1"/>
      <c r="S34" s="11"/>
      <c r="T34" s="11"/>
      <c r="U34" s="11"/>
      <c r="V34" s="11"/>
    </row>
    <row r="35" spans="13:22" x14ac:dyDescent="0.25"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3:22" x14ac:dyDescent="0.25"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3:22" x14ac:dyDescent="0.25"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3:22" x14ac:dyDescent="0.25"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3:22" x14ac:dyDescent="0.25"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3:22" x14ac:dyDescent="0.25"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3:22" x14ac:dyDescent="0.25"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3:22" x14ac:dyDescent="0.25">
      <c r="M42" s="11"/>
      <c r="N42" s="11"/>
      <c r="O42" s="11"/>
      <c r="P42" s="11"/>
      <c r="Q42" s="11"/>
      <c r="R42" s="11"/>
      <c r="S42" s="11"/>
      <c r="T42" s="11"/>
      <c r="U42" s="11"/>
      <c r="V42" s="11"/>
    </row>
  </sheetData>
  <mergeCells count="3">
    <mergeCell ref="B1:S1"/>
    <mergeCell ref="B2:S2"/>
    <mergeCell ref="A3:S3"/>
  </mergeCells>
  <pageMargins left="0.7" right="0.7" top="0.75" bottom="0.75" header="0.3" footer="0.3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1"/>
  <sheetViews>
    <sheetView view="pageBreakPreview" zoomScale="60" zoomScaleNormal="100" workbookViewId="0">
      <selection activeCell="V20" sqref="V20"/>
    </sheetView>
  </sheetViews>
  <sheetFormatPr defaultRowHeight="15" x14ac:dyDescent="0.25"/>
  <cols>
    <col min="1" max="1" width="6.140625" style="9" customWidth="1"/>
    <col min="2" max="2" width="34.5703125" style="22" customWidth="1"/>
    <col min="3" max="3" width="10.140625" style="9" hidden="1" customWidth="1"/>
    <col min="4" max="4" width="11.7109375" style="9" hidden="1" customWidth="1"/>
    <col min="5" max="5" width="28.28515625" style="9" hidden="1" customWidth="1"/>
    <col min="6" max="6" width="16" style="9" hidden="1" customWidth="1"/>
    <col min="7" max="7" width="14.5703125" style="9" hidden="1" customWidth="1"/>
    <col min="8" max="8" width="20.5703125" style="9" hidden="1" customWidth="1"/>
    <col min="9" max="9" width="16.42578125" style="9" hidden="1" customWidth="1"/>
    <col min="10" max="10" width="13.85546875" style="9" hidden="1" customWidth="1"/>
    <col min="11" max="11" width="4.7109375" style="9" hidden="1" customWidth="1"/>
    <col min="12" max="12" width="24.5703125" style="9" customWidth="1"/>
    <col min="13" max="13" width="23.85546875" style="9" customWidth="1"/>
    <col min="14" max="14" width="21.28515625" style="9" customWidth="1"/>
    <col min="15" max="15" width="12.140625" style="9" customWidth="1"/>
    <col min="16" max="16" width="18.7109375" style="9" customWidth="1"/>
    <col min="17" max="17" width="12.85546875" style="9" customWidth="1"/>
    <col min="18" max="18" width="18.42578125" style="9" customWidth="1"/>
    <col min="19" max="19" width="19.85546875" style="9" customWidth="1"/>
    <col min="20" max="16384" width="9.140625" style="9"/>
  </cols>
  <sheetData>
    <row r="1" spans="1:20" ht="25.5" x14ac:dyDescent="0.25">
      <c r="B1" s="137" t="s">
        <v>16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</row>
    <row r="2" spans="1:20" ht="25.5" customHeight="1" x14ac:dyDescent="0.25">
      <c r="B2" s="136" t="s">
        <v>52</v>
      </c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</row>
    <row r="3" spans="1:20" ht="27" x14ac:dyDescent="0.25">
      <c r="A3" s="134" t="s">
        <v>44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8"/>
      <c r="M3" s="138"/>
      <c r="N3" s="138"/>
      <c r="O3" s="138"/>
      <c r="P3" s="138"/>
      <c r="Q3" s="138"/>
      <c r="R3" s="138"/>
      <c r="S3" s="138"/>
    </row>
    <row r="5" spans="1:20" ht="132" customHeight="1" x14ac:dyDescent="0.25">
      <c r="A5" s="8" t="s">
        <v>6</v>
      </c>
      <c r="B5" s="8" t="s">
        <v>17</v>
      </c>
      <c r="C5" s="8" t="s">
        <v>0</v>
      </c>
      <c r="D5" s="8" t="s">
        <v>8</v>
      </c>
      <c r="E5" s="8" t="s">
        <v>1</v>
      </c>
      <c r="F5" s="8" t="s">
        <v>7</v>
      </c>
      <c r="G5" s="8" t="s">
        <v>9</v>
      </c>
      <c r="H5" s="8" t="s">
        <v>2</v>
      </c>
      <c r="I5" s="8" t="s">
        <v>3</v>
      </c>
      <c r="J5" s="8" t="s">
        <v>4</v>
      </c>
      <c r="K5" s="8" t="s">
        <v>5</v>
      </c>
      <c r="L5" s="112" t="s">
        <v>49</v>
      </c>
      <c r="M5" s="112" t="s">
        <v>50</v>
      </c>
      <c r="N5" s="13" t="s">
        <v>19</v>
      </c>
      <c r="O5" s="8" t="s">
        <v>25</v>
      </c>
      <c r="P5" s="13" t="s">
        <v>18</v>
      </c>
      <c r="Q5" s="8" t="s">
        <v>26</v>
      </c>
      <c r="R5" s="13" t="s">
        <v>14</v>
      </c>
      <c r="S5" s="13" t="s">
        <v>15</v>
      </c>
    </row>
    <row r="6" spans="1:20" ht="39" customHeight="1" x14ac:dyDescent="0.25">
      <c r="A6" s="36">
        <v>1</v>
      </c>
      <c r="B6" s="99"/>
      <c r="C6" s="38"/>
      <c r="D6" s="38"/>
      <c r="E6" s="36"/>
      <c r="F6" s="36"/>
      <c r="G6" s="36"/>
      <c r="H6" s="36"/>
      <c r="I6" s="36"/>
      <c r="J6" s="36"/>
      <c r="K6" s="36"/>
      <c r="L6" s="37"/>
      <c r="M6" s="42"/>
      <c r="N6" s="58" t="s">
        <v>21</v>
      </c>
      <c r="O6" s="58" t="s">
        <v>21</v>
      </c>
      <c r="P6" s="58" t="s">
        <v>21</v>
      </c>
      <c r="Q6" s="58" t="s">
        <v>21</v>
      </c>
      <c r="R6" s="58" t="s">
        <v>21</v>
      </c>
      <c r="S6" s="58" t="s">
        <v>21</v>
      </c>
    </row>
    <row r="7" spans="1:20" ht="48.75" hidden="1" customHeight="1" x14ac:dyDescent="0.25">
      <c r="A7" s="39"/>
      <c r="B7" s="93"/>
      <c r="C7" s="38"/>
      <c r="D7" s="38"/>
      <c r="E7" s="65"/>
      <c r="F7" s="36"/>
      <c r="G7" s="36"/>
      <c r="H7" s="36"/>
      <c r="I7" s="36"/>
      <c r="J7" s="36"/>
      <c r="K7" s="36"/>
      <c r="L7" s="37"/>
      <c r="M7" s="42"/>
      <c r="N7" s="58"/>
      <c r="O7" s="69"/>
      <c r="P7" s="58"/>
      <c r="Q7" s="75"/>
      <c r="R7" s="73"/>
      <c r="S7" s="76"/>
    </row>
    <row r="8" spans="1:20" ht="70.5" hidden="1" customHeight="1" x14ac:dyDescent="0.25">
      <c r="A8" s="39"/>
      <c r="B8" s="93"/>
      <c r="C8" s="38"/>
      <c r="D8" s="38"/>
      <c r="E8" s="36"/>
      <c r="F8" s="36"/>
      <c r="G8" s="36"/>
      <c r="H8" s="36"/>
      <c r="I8" s="36"/>
      <c r="J8" s="36"/>
      <c r="K8" s="36"/>
      <c r="L8" s="37"/>
      <c r="M8" s="37"/>
      <c r="N8" s="55"/>
      <c r="O8" s="55"/>
      <c r="P8" s="55"/>
      <c r="Q8" s="55"/>
      <c r="R8" s="55"/>
      <c r="S8" s="41"/>
    </row>
    <row r="9" spans="1:20" x14ac:dyDescent="0.25">
      <c r="L9" s="26"/>
      <c r="M9" s="27"/>
      <c r="N9" s="26"/>
      <c r="O9" s="26"/>
      <c r="P9" s="26"/>
      <c r="Q9" s="26"/>
      <c r="R9" s="26"/>
      <c r="S9" s="26"/>
      <c r="T9" s="28"/>
    </row>
    <row r="10" spans="1:20" x14ac:dyDescent="0.25">
      <c r="B10" s="18" t="s">
        <v>12</v>
      </c>
      <c r="L10" s="28"/>
      <c r="M10" s="29"/>
      <c r="N10" s="28"/>
      <c r="O10" s="28"/>
      <c r="P10" s="28"/>
      <c r="Q10" s="28"/>
      <c r="R10" s="28"/>
      <c r="S10" s="28"/>
      <c r="T10" s="28"/>
    </row>
    <row r="11" spans="1:20" ht="18.75" customHeight="1" x14ac:dyDescent="0.25">
      <c r="B11" s="18" t="s">
        <v>32</v>
      </c>
    </row>
    <row r="12" spans="1:20" ht="18.75" customHeight="1" x14ac:dyDescent="0.25">
      <c r="B12" s="18"/>
    </row>
    <row r="14" spans="1:20" ht="18.75" x14ac:dyDescent="0.3">
      <c r="N14" s="28"/>
      <c r="O14" s="23"/>
      <c r="P14" s="23"/>
      <c r="Q14" s="23"/>
      <c r="R14" s="1" t="str">
        <f>'Водитель автобуса большой вмест'!R34</f>
        <v>А.Н. Боков</v>
      </c>
      <c r="S14" s="1"/>
    </row>
    <row r="15" spans="1:20" ht="18.75" x14ac:dyDescent="0.3">
      <c r="N15" s="28"/>
      <c r="R15" s="1"/>
      <c r="S15" s="1"/>
    </row>
    <row r="16" spans="1:20" ht="18.75" x14ac:dyDescent="0.3">
      <c r="N16" s="28"/>
      <c r="O16" s="23"/>
      <c r="P16" s="23"/>
      <c r="Q16" s="23"/>
      <c r="R16" s="1" t="str">
        <f>'Водитель автобуса большой вмест'!R36</f>
        <v>А.Ф Хасанов</v>
      </c>
      <c r="S16" s="1"/>
    </row>
    <row r="17" spans="14:19" ht="18.75" x14ac:dyDescent="0.3">
      <c r="N17" s="10"/>
      <c r="O17" s="11"/>
      <c r="P17" s="11"/>
      <c r="Q17" s="11"/>
      <c r="R17" s="1"/>
      <c r="S17" s="3"/>
    </row>
    <row r="18" spans="14:19" ht="18.75" x14ac:dyDescent="0.3">
      <c r="N18" s="10"/>
      <c r="O18" s="19"/>
      <c r="P18" s="19"/>
      <c r="Q18" s="19"/>
      <c r="R18" s="1" t="str">
        <f>'Водитель автобуса большой вмест'!R38</f>
        <v>К.Н. Григорьев</v>
      </c>
      <c r="S18" s="5"/>
    </row>
    <row r="19" spans="14:19" ht="18.75" x14ac:dyDescent="0.3">
      <c r="N19" s="10"/>
      <c r="O19" s="11"/>
      <c r="P19" s="11"/>
      <c r="Q19" s="11"/>
      <c r="R19" s="1"/>
      <c r="S19" s="5"/>
    </row>
    <row r="20" spans="14:19" ht="18.75" x14ac:dyDescent="0.3">
      <c r="N20" s="10"/>
      <c r="O20" s="19"/>
      <c r="P20" s="19"/>
      <c r="Q20" s="20"/>
      <c r="R20" s="1" t="str">
        <f>'Водитель автобуса большой вмест'!R40</f>
        <v>А.С. Бровков</v>
      </c>
      <c r="S20" s="5"/>
    </row>
    <row r="21" spans="14:19" ht="18.75" x14ac:dyDescent="0.3">
      <c r="N21" s="10"/>
      <c r="O21" s="11"/>
      <c r="P21" s="11"/>
      <c r="Q21" s="11"/>
      <c r="R21" s="1"/>
      <c r="S21" s="5"/>
    </row>
    <row r="22" spans="14:19" ht="18.75" x14ac:dyDescent="0.3">
      <c r="N22" s="12"/>
      <c r="O22" s="20"/>
      <c r="P22" s="20"/>
      <c r="Q22" s="20"/>
      <c r="R22" s="1" t="str">
        <f>'Водитель автобуса большой вмест'!R42</f>
        <v>С.В. Петрова</v>
      </c>
      <c r="S22" s="5"/>
    </row>
    <row r="23" spans="14:19" ht="18.75" x14ac:dyDescent="0.3">
      <c r="N23" s="10"/>
      <c r="O23" s="11"/>
      <c r="P23" s="11"/>
      <c r="Q23" s="11"/>
      <c r="R23" s="1"/>
      <c r="S23" s="5"/>
    </row>
    <row r="24" spans="14:19" ht="18.75" x14ac:dyDescent="0.3">
      <c r="N24" s="10"/>
      <c r="O24" s="19"/>
      <c r="P24" s="19"/>
      <c r="Q24" s="19"/>
      <c r="R24" s="1" t="str">
        <f>'Водитель автобуса большой вмест'!R44</f>
        <v>Ж. Н.Карякина</v>
      </c>
      <c r="S24" s="5"/>
    </row>
    <row r="25" spans="14:19" ht="18.75" x14ac:dyDescent="0.3">
      <c r="N25" s="10"/>
      <c r="O25" s="11"/>
      <c r="P25" s="11"/>
      <c r="Q25" s="11"/>
      <c r="R25" s="1"/>
      <c r="S25" s="21"/>
    </row>
    <row r="26" spans="14:19" ht="18.75" x14ac:dyDescent="0.3">
      <c r="N26" s="7"/>
      <c r="O26" s="4"/>
      <c r="P26" s="4"/>
      <c r="Q26" s="4"/>
      <c r="R26" s="1" t="str">
        <f>'Водитель автобуса большой вмест'!R46</f>
        <v>А.А. Ващук</v>
      </c>
      <c r="S26" s="5"/>
    </row>
    <row r="27" spans="14:19" ht="18.75" x14ac:dyDescent="0.3">
      <c r="N27" s="11"/>
      <c r="O27" s="11"/>
      <c r="P27" s="11"/>
      <c r="Q27" s="11"/>
      <c r="R27" s="1"/>
      <c r="S27" s="21"/>
    </row>
    <row r="28" spans="14:19" x14ac:dyDescent="0.25">
      <c r="N28" s="11"/>
      <c r="O28" s="11"/>
      <c r="P28" s="11"/>
      <c r="Q28" s="11"/>
      <c r="R28" s="21"/>
      <c r="S28" s="21"/>
    </row>
    <row r="29" spans="14:19" x14ac:dyDescent="0.25">
      <c r="N29" s="11"/>
      <c r="O29" s="11"/>
      <c r="P29" s="11"/>
      <c r="Q29" s="11"/>
      <c r="R29" s="11"/>
      <c r="S29" s="11"/>
    </row>
    <row r="30" spans="14:19" x14ac:dyDescent="0.25">
      <c r="N30" s="11"/>
      <c r="O30" s="11"/>
      <c r="P30" s="11"/>
      <c r="Q30" s="11"/>
      <c r="R30" s="11"/>
      <c r="S30" s="11"/>
    </row>
    <row r="31" spans="14:19" x14ac:dyDescent="0.25">
      <c r="N31" s="11"/>
      <c r="O31" s="11"/>
      <c r="P31" s="11"/>
      <c r="Q31" s="11"/>
      <c r="R31" s="11"/>
      <c r="S31" s="11"/>
    </row>
  </sheetData>
  <mergeCells count="3">
    <mergeCell ref="B1:S1"/>
    <mergeCell ref="B2:S2"/>
    <mergeCell ref="A3:S3"/>
  </mergeCells>
  <pageMargins left="0.7" right="0.7" top="0.75" bottom="0.75" header="0.3" footer="0.3"/>
  <pageSetup paperSize="9" scale="6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3"/>
  <sheetViews>
    <sheetView view="pageBreakPreview" topLeftCell="A3" zoomScale="96" zoomScaleNormal="100" zoomScaleSheetLayoutView="96" workbookViewId="0">
      <selection activeCell="L21" sqref="L21:L22"/>
    </sheetView>
  </sheetViews>
  <sheetFormatPr defaultRowHeight="15" x14ac:dyDescent="0.25"/>
  <cols>
    <col min="1" max="1" width="4.5703125" style="9" customWidth="1"/>
    <col min="2" max="2" width="32.5703125" style="22" customWidth="1"/>
    <col min="3" max="3" width="9.140625" style="9" hidden="1" customWidth="1"/>
    <col min="4" max="4" width="21.140625" style="9" hidden="1" customWidth="1"/>
    <col min="5" max="5" width="18" style="9" hidden="1" customWidth="1"/>
    <col min="6" max="6" width="12.7109375" style="9" hidden="1" customWidth="1"/>
    <col min="7" max="7" width="12.28515625" style="9" hidden="1" customWidth="1"/>
    <col min="8" max="8" width="11.42578125" style="9" hidden="1" customWidth="1"/>
    <col min="9" max="9" width="12.140625" style="9" hidden="1" customWidth="1"/>
    <col min="10" max="10" width="13.42578125" style="9" hidden="1" customWidth="1"/>
    <col min="11" max="11" width="9.7109375" style="9" hidden="1" customWidth="1"/>
    <col min="12" max="12" width="34.28515625" style="9" customWidth="1"/>
    <col min="13" max="13" width="26.7109375" style="9" customWidth="1"/>
    <col min="14" max="14" width="19.42578125" style="9" customWidth="1"/>
    <col min="15" max="15" width="11.42578125" style="9" customWidth="1"/>
    <col min="16" max="16" width="15.7109375" style="9" customWidth="1"/>
    <col min="17" max="17" width="13.140625" style="9" customWidth="1"/>
    <col min="18" max="18" width="13.7109375" style="9" customWidth="1"/>
    <col min="19" max="19" width="16.5703125" style="9" customWidth="1"/>
    <col min="20" max="16384" width="9.140625" style="9"/>
  </cols>
  <sheetData>
    <row r="1" spans="1:19" ht="25.5" x14ac:dyDescent="0.25">
      <c r="B1" s="137" t="s">
        <v>16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</row>
    <row r="2" spans="1:19" ht="25.5" x14ac:dyDescent="0.25">
      <c r="B2" s="136" t="s">
        <v>52</v>
      </c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</row>
    <row r="3" spans="1:19" ht="27" x14ac:dyDescent="0.25">
      <c r="A3" s="134" t="s">
        <v>45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8"/>
      <c r="M3" s="138"/>
      <c r="N3" s="138"/>
      <c r="O3" s="138"/>
      <c r="P3" s="138"/>
      <c r="Q3" s="138"/>
      <c r="R3" s="138"/>
      <c r="S3" s="138"/>
    </row>
    <row r="5" spans="1:19" ht="85.5" x14ac:dyDescent="0.25">
      <c r="A5" s="8" t="s">
        <v>6</v>
      </c>
      <c r="B5" s="8" t="s">
        <v>17</v>
      </c>
      <c r="C5" s="8" t="s">
        <v>0</v>
      </c>
      <c r="D5" s="8" t="s">
        <v>8</v>
      </c>
      <c r="E5" s="8" t="s">
        <v>1</v>
      </c>
      <c r="F5" s="8" t="s">
        <v>7</v>
      </c>
      <c r="G5" s="8" t="s">
        <v>9</v>
      </c>
      <c r="H5" s="8" t="s">
        <v>2</v>
      </c>
      <c r="I5" s="8" t="s">
        <v>3</v>
      </c>
      <c r="J5" s="8" t="s">
        <v>4</v>
      </c>
      <c r="K5" s="8" t="s">
        <v>5</v>
      </c>
      <c r="L5" s="112" t="s">
        <v>49</v>
      </c>
      <c r="M5" s="112" t="s">
        <v>50</v>
      </c>
      <c r="N5" s="13" t="s">
        <v>19</v>
      </c>
      <c r="O5" s="8" t="s">
        <v>25</v>
      </c>
      <c r="P5" s="13" t="s">
        <v>18</v>
      </c>
      <c r="Q5" s="8" t="s">
        <v>26</v>
      </c>
      <c r="R5" s="13" t="s">
        <v>14</v>
      </c>
      <c r="S5" s="13" t="s">
        <v>15</v>
      </c>
    </row>
    <row r="6" spans="1:19" ht="32.25" customHeight="1" x14ac:dyDescent="0.25">
      <c r="A6" s="14">
        <v>1</v>
      </c>
      <c r="B6" s="94" t="s">
        <v>48</v>
      </c>
      <c r="C6" s="38"/>
      <c r="D6" s="38"/>
      <c r="E6" s="36"/>
      <c r="F6" s="36"/>
      <c r="G6" s="36"/>
      <c r="H6" s="36"/>
      <c r="I6" s="36"/>
      <c r="J6" s="36"/>
      <c r="K6" s="36"/>
      <c r="L6" s="37" t="s">
        <v>31</v>
      </c>
      <c r="M6" s="37" t="s">
        <v>31</v>
      </c>
      <c r="N6" s="58">
        <v>5</v>
      </c>
      <c r="O6" s="108">
        <v>0.10486111111111111</v>
      </c>
      <c r="P6" s="115">
        <v>14.5</v>
      </c>
      <c r="Q6" s="121" t="s">
        <v>82</v>
      </c>
      <c r="R6" s="115">
        <f>N6+P6</f>
        <v>19.5</v>
      </c>
      <c r="S6" s="37" t="s">
        <v>30</v>
      </c>
    </row>
    <row r="7" spans="1:19" ht="28.5" customHeight="1" x14ac:dyDescent="0.25">
      <c r="A7" s="16">
        <v>2</v>
      </c>
      <c r="B7" s="94" t="s">
        <v>68</v>
      </c>
      <c r="C7" s="38"/>
      <c r="D7" s="38"/>
      <c r="E7" s="36"/>
      <c r="F7" s="36"/>
      <c r="G7" s="36"/>
      <c r="H7" s="36"/>
      <c r="I7" s="36"/>
      <c r="J7" s="36"/>
      <c r="K7" s="39"/>
      <c r="L7" s="37" t="s">
        <v>31</v>
      </c>
      <c r="M7" s="37" t="s">
        <v>31</v>
      </c>
      <c r="N7" s="58">
        <v>6</v>
      </c>
      <c r="O7" s="108">
        <v>4.9305555555555554E-2</v>
      </c>
      <c r="P7" s="115">
        <v>17.5</v>
      </c>
      <c r="Q7" s="121" t="s">
        <v>83</v>
      </c>
      <c r="R7" s="115">
        <f>N7+P7</f>
        <v>23.5</v>
      </c>
      <c r="S7" s="40" t="s">
        <v>29</v>
      </c>
    </row>
    <row r="8" spans="1:19" ht="33" customHeight="1" x14ac:dyDescent="0.25">
      <c r="A8" s="14"/>
      <c r="B8" s="94"/>
      <c r="C8" s="38"/>
      <c r="D8" s="38"/>
      <c r="E8" s="36"/>
      <c r="F8" s="36"/>
      <c r="G8" s="36"/>
      <c r="H8" s="36"/>
      <c r="I8" s="36"/>
      <c r="J8" s="36"/>
      <c r="K8" s="39"/>
      <c r="L8" s="37"/>
      <c r="M8" s="37"/>
      <c r="N8" s="58"/>
      <c r="O8" s="58"/>
      <c r="P8" s="58"/>
      <c r="Q8" s="58"/>
      <c r="R8" s="58"/>
      <c r="S8" s="55"/>
    </row>
    <row r="9" spans="1:19" ht="23.25" customHeight="1" x14ac:dyDescent="0.25">
      <c r="A9" s="14"/>
      <c r="B9" s="94"/>
      <c r="C9" s="38"/>
      <c r="D9" s="38"/>
      <c r="E9" s="36"/>
      <c r="F9" s="36"/>
      <c r="G9" s="36"/>
      <c r="H9" s="36"/>
      <c r="I9" s="36"/>
      <c r="J9" s="36"/>
      <c r="K9" s="39"/>
      <c r="L9" s="37"/>
      <c r="M9" s="37"/>
      <c r="N9" s="55"/>
      <c r="O9" s="53"/>
      <c r="P9" s="53"/>
      <c r="Q9" s="53"/>
      <c r="R9" s="53"/>
      <c r="S9" s="53"/>
    </row>
    <row r="10" spans="1:19" ht="33" hidden="1" customHeight="1" x14ac:dyDescent="0.25">
      <c r="A10" s="16">
        <v>6</v>
      </c>
      <c r="B10" s="94"/>
      <c r="C10" s="38"/>
      <c r="D10" s="38"/>
      <c r="E10" s="36"/>
      <c r="F10" s="36"/>
      <c r="G10" s="36"/>
      <c r="H10" s="36"/>
      <c r="I10" s="36"/>
      <c r="J10" s="36"/>
      <c r="K10" s="39"/>
      <c r="L10" s="37"/>
      <c r="M10" s="37"/>
      <c r="N10" s="55"/>
      <c r="O10" s="56"/>
      <c r="P10" s="55"/>
      <c r="Q10" s="55"/>
      <c r="R10" s="73"/>
      <c r="S10" s="76"/>
    </row>
    <row r="11" spans="1:19" ht="55.5" hidden="1" customHeight="1" x14ac:dyDescent="0.25">
      <c r="A11" s="14">
        <v>7</v>
      </c>
      <c r="B11" s="94"/>
      <c r="C11" s="38"/>
      <c r="D11" s="38"/>
      <c r="E11" s="36"/>
      <c r="F11" s="36"/>
      <c r="G11" s="36"/>
      <c r="H11" s="36"/>
      <c r="I11" s="36"/>
      <c r="J11" s="36"/>
      <c r="K11" s="39"/>
      <c r="L11" s="37"/>
      <c r="M11" s="37"/>
      <c r="N11" s="58"/>
      <c r="O11" s="69"/>
      <c r="P11" s="58"/>
      <c r="Q11" s="77"/>
      <c r="R11" s="73"/>
      <c r="S11" s="96"/>
    </row>
    <row r="12" spans="1:19" ht="78" hidden="1" customHeight="1" x14ac:dyDescent="0.25">
      <c r="A12" s="16">
        <v>8</v>
      </c>
      <c r="B12" s="94"/>
      <c r="C12" s="38"/>
      <c r="D12" s="38"/>
      <c r="E12" s="36"/>
      <c r="F12" s="36"/>
      <c r="G12" s="36"/>
      <c r="H12" s="36"/>
      <c r="I12" s="36"/>
      <c r="J12" s="36"/>
      <c r="K12" s="39"/>
      <c r="L12" s="37"/>
      <c r="M12" s="37"/>
      <c r="N12" s="58"/>
      <c r="O12" s="58"/>
      <c r="P12" s="58"/>
      <c r="Q12" s="58"/>
      <c r="R12" s="58"/>
      <c r="S12" s="76"/>
    </row>
    <row r="13" spans="1:19" ht="75.75" hidden="1" customHeight="1" x14ac:dyDescent="0.25">
      <c r="A13" s="14">
        <v>9</v>
      </c>
      <c r="B13" s="94"/>
      <c r="C13" s="38"/>
      <c r="D13" s="38"/>
      <c r="E13" s="36"/>
      <c r="F13" s="36"/>
      <c r="G13" s="36"/>
      <c r="H13" s="36"/>
      <c r="I13" s="40"/>
      <c r="J13" s="36"/>
      <c r="K13" s="39"/>
      <c r="L13" s="37"/>
      <c r="M13" s="15"/>
      <c r="N13" s="58"/>
      <c r="O13" s="69"/>
      <c r="P13" s="58"/>
      <c r="Q13" s="58"/>
      <c r="R13" s="73"/>
      <c r="S13" s="96"/>
    </row>
    <row r="14" spans="1:19" ht="90.75" hidden="1" customHeight="1" x14ac:dyDescent="0.25">
      <c r="A14" s="16">
        <v>10</v>
      </c>
      <c r="B14" s="94"/>
      <c r="C14" s="38"/>
      <c r="D14" s="38"/>
      <c r="E14" s="36"/>
      <c r="F14" s="36"/>
      <c r="G14" s="36"/>
      <c r="H14" s="36"/>
      <c r="I14" s="40"/>
      <c r="J14" s="36"/>
      <c r="K14" s="39"/>
      <c r="L14" s="37"/>
      <c r="M14" s="37"/>
      <c r="N14" s="58"/>
      <c r="O14" s="58"/>
      <c r="P14" s="58"/>
      <c r="Q14" s="58"/>
      <c r="R14" s="58"/>
      <c r="S14" s="76"/>
    </row>
    <row r="15" spans="1:19" ht="28.5" customHeight="1" x14ac:dyDescent="0.3">
      <c r="A15" s="28"/>
      <c r="B15" s="95"/>
      <c r="C15" s="31"/>
      <c r="D15" s="31"/>
      <c r="E15" s="30"/>
      <c r="F15" s="30"/>
      <c r="G15" s="30"/>
      <c r="H15" s="30"/>
      <c r="I15" s="32"/>
      <c r="J15" s="30"/>
      <c r="K15" s="28"/>
      <c r="L15" s="28"/>
      <c r="M15" s="29"/>
      <c r="N15" s="28"/>
      <c r="O15" s="28"/>
      <c r="P15" s="30"/>
      <c r="Q15" s="30"/>
      <c r="R15" s="33"/>
      <c r="S15" s="28"/>
    </row>
    <row r="16" spans="1:19" x14ac:dyDescent="0.25">
      <c r="B16" s="124" t="s">
        <v>55</v>
      </c>
      <c r="C16" s="24"/>
      <c r="D16" s="24"/>
      <c r="E16" s="24"/>
      <c r="F16" s="24"/>
      <c r="G16" s="24"/>
      <c r="H16" s="24"/>
      <c r="I16" s="24"/>
      <c r="J16" s="24"/>
      <c r="K16" s="24"/>
      <c r="L16" s="9" t="str">
        <f>B7</f>
        <v>Григорьев Павел Юрьевич</v>
      </c>
    </row>
    <row r="17" spans="2:19" x14ac:dyDescent="0.25">
      <c r="B17" s="124" t="s">
        <v>62</v>
      </c>
      <c r="L17" s="9" t="str">
        <f>B6</f>
        <v>Попиков Денис Станиславович</v>
      </c>
    </row>
    <row r="18" spans="2:19" x14ac:dyDescent="0.25">
      <c r="B18" s="124" t="s">
        <v>56</v>
      </c>
      <c r="L18" s="9" t="s">
        <v>69</v>
      </c>
    </row>
    <row r="19" spans="2:19" x14ac:dyDescent="0.25">
      <c r="B19" s="78"/>
      <c r="N19" s="28"/>
    </row>
    <row r="20" spans="2:19" ht="18.75" x14ac:dyDescent="0.3">
      <c r="N20" s="28"/>
      <c r="O20" s="23"/>
      <c r="P20" s="23"/>
      <c r="Q20" s="23"/>
      <c r="R20" s="1" t="str">
        <f>'Водитель автобуса большой вмест'!R34</f>
        <v>А.Н. Боков</v>
      </c>
      <c r="S20" s="1"/>
    </row>
    <row r="21" spans="2:19" ht="18.75" x14ac:dyDescent="0.3">
      <c r="N21" s="28"/>
      <c r="R21" s="1"/>
      <c r="S21" s="1"/>
    </row>
    <row r="22" spans="2:19" ht="18.75" x14ac:dyDescent="0.3">
      <c r="N22" s="28"/>
      <c r="O22" s="23"/>
      <c r="P22" s="23"/>
      <c r="Q22" s="23"/>
      <c r="R22" s="1" t="str">
        <f>'Водитель автобуса большой вмест'!R36</f>
        <v>А.Ф Хасанов</v>
      </c>
      <c r="S22" s="1"/>
    </row>
    <row r="23" spans="2:19" ht="18.75" x14ac:dyDescent="0.3">
      <c r="N23" s="28"/>
      <c r="R23" s="1"/>
      <c r="S23" s="1"/>
    </row>
    <row r="24" spans="2:19" ht="18.75" x14ac:dyDescent="0.3">
      <c r="N24" s="28"/>
      <c r="O24" s="23"/>
      <c r="P24" s="23"/>
      <c r="Q24" s="23"/>
      <c r="R24" s="1" t="str">
        <f>'Водитель автобуса большой вмест'!R38</f>
        <v>К.Н. Григорьев</v>
      </c>
      <c r="S24" s="1"/>
    </row>
    <row r="25" spans="2:19" ht="18.75" x14ac:dyDescent="0.3">
      <c r="N25" s="28"/>
      <c r="R25" s="1"/>
      <c r="S25" s="1"/>
    </row>
    <row r="26" spans="2:19" ht="18.75" x14ac:dyDescent="0.3">
      <c r="N26" s="28"/>
      <c r="O26" s="23"/>
      <c r="P26" s="23"/>
      <c r="Q26" s="34"/>
      <c r="R26" s="1" t="str">
        <f>'Водитель автобуса большой вмест'!R40</f>
        <v>А.С. Бровков</v>
      </c>
      <c r="S26" s="1"/>
    </row>
    <row r="27" spans="2:19" ht="18.75" x14ac:dyDescent="0.3">
      <c r="N27" s="28"/>
      <c r="R27" s="1"/>
      <c r="S27" s="1"/>
    </row>
    <row r="28" spans="2:19" ht="18.75" x14ac:dyDescent="0.3">
      <c r="N28" s="66"/>
      <c r="O28" s="34"/>
      <c r="P28" s="34"/>
      <c r="Q28" s="23"/>
      <c r="R28" s="1" t="str">
        <f>'Водитель автобуса большой вмест'!R42</f>
        <v>С.В. Петрова</v>
      </c>
      <c r="S28" s="1"/>
    </row>
    <row r="29" spans="2:19" ht="18.75" x14ac:dyDescent="0.3">
      <c r="N29" s="28"/>
      <c r="R29" s="1"/>
      <c r="S29" s="1"/>
    </row>
    <row r="30" spans="2:19" ht="18.75" x14ac:dyDescent="0.3">
      <c r="N30" s="28"/>
      <c r="O30" s="23"/>
      <c r="P30" s="23"/>
      <c r="Q30" s="23"/>
      <c r="R30" s="1" t="str">
        <f>'Водитель автобуса большой вмест'!R44</f>
        <v>Ж. Н.Карякина</v>
      </c>
      <c r="S30" s="1"/>
    </row>
    <row r="31" spans="2:19" ht="18.75" x14ac:dyDescent="0.3">
      <c r="N31" s="28"/>
      <c r="R31" s="1"/>
    </row>
    <row r="32" spans="2:19" ht="18.75" x14ac:dyDescent="0.3">
      <c r="N32" s="67"/>
      <c r="O32" s="2"/>
      <c r="P32" s="2"/>
      <c r="Q32" s="2"/>
      <c r="R32" s="1" t="str">
        <f>'Водитель автобуса большой вмест'!R46</f>
        <v>А.А. Ващук</v>
      </c>
      <c r="S32" s="1"/>
    </row>
    <row r="33" spans="18:18" ht="18.75" x14ac:dyDescent="0.3">
      <c r="R33" s="1"/>
    </row>
  </sheetData>
  <mergeCells count="3">
    <mergeCell ref="B1:S1"/>
    <mergeCell ref="B2:S2"/>
    <mergeCell ref="A3:S3"/>
  </mergeCells>
  <pageMargins left="0.7" right="0.7" top="0.75" bottom="0.75" header="0.3" footer="0.3"/>
  <pageSetup paperSize="9" scale="6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"/>
  <sheetViews>
    <sheetView view="pageBreakPreview" zoomScale="60" zoomScaleNormal="100" workbookViewId="0">
      <selection activeCell="B2" sqref="B2:S2"/>
    </sheetView>
  </sheetViews>
  <sheetFormatPr defaultRowHeight="15" x14ac:dyDescent="0.25"/>
  <cols>
    <col min="1" max="1" width="9.140625" style="9"/>
    <col min="2" max="2" width="27.7109375" style="9" customWidth="1"/>
    <col min="3" max="3" width="10.140625" style="9" hidden="1" customWidth="1"/>
    <col min="4" max="4" width="11.7109375" style="9" hidden="1" customWidth="1"/>
    <col min="5" max="5" width="28.28515625" style="9" hidden="1" customWidth="1"/>
    <col min="6" max="6" width="16" style="9" hidden="1" customWidth="1"/>
    <col min="7" max="7" width="12.7109375" style="9" hidden="1" customWidth="1"/>
    <col min="8" max="8" width="20.5703125" style="9" hidden="1" customWidth="1"/>
    <col min="9" max="9" width="14.85546875" style="9" hidden="1" customWidth="1"/>
    <col min="10" max="10" width="13.85546875" style="9" hidden="1" customWidth="1"/>
    <col min="11" max="11" width="0" style="9" hidden="1" customWidth="1"/>
    <col min="12" max="12" width="29" style="9" customWidth="1"/>
    <col min="13" max="13" width="21.5703125" style="9" customWidth="1"/>
    <col min="14" max="14" width="21.42578125" style="9" customWidth="1"/>
    <col min="15" max="15" width="11.28515625" style="9" customWidth="1"/>
    <col min="16" max="16" width="19.85546875" style="9" customWidth="1"/>
    <col min="17" max="17" width="11.7109375" style="9" customWidth="1"/>
    <col min="18" max="18" width="11.42578125" style="9" customWidth="1"/>
    <col min="19" max="19" width="19.85546875" style="9" customWidth="1"/>
    <col min="20" max="16384" width="9.140625" style="9"/>
  </cols>
  <sheetData>
    <row r="1" spans="1:19" ht="25.5" x14ac:dyDescent="0.25">
      <c r="B1" s="137" t="s">
        <v>16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</row>
    <row r="2" spans="1:19" ht="25.5" x14ac:dyDescent="0.25">
      <c r="B2" s="136" t="s">
        <v>52</v>
      </c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</row>
    <row r="3" spans="1:19" ht="27" x14ac:dyDescent="0.25">
      <c r="A3" s="134" t="s">
        <v>46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8"/>
      <c r="M3" s="138"/>
      <c r="N3" s="138"/>
      <c r="O3" s="138"/>
      <c r="P3" s="138"/>
      <c r="Q3" s="138"/>
      <c r="R3" s="138"/>
      <c r="S3" s="138"/>
    </row>
    <row r="5" spans="1:19" ht="123.75" customHeight="1" x14ac:dyDescent="0.25">
      <c r="A5" s="8" t="s">
        <v>6</v>
      </c>
      <c r="B5" s="8" t="s">
        <v>17</v>
      </c>
      <c r="C5" s="8" t="s">
        <v>0</v>
      </c>
      <c r="D5" s="8" t="s">
        <v>8</v>
      </c>
      <c r="E5" s="8" t="s">
        <v>1</v>
      </c>
      <c r="F5" s="8" t="s">
        <v>7</v>
      </c>
      <c r="G5" s="8" t="s">
        <v>9</v>
      </c>
      <c r="H5" s="8" t="s">
        <v>2</v>
      </c>
      <c r="I5" s="8" t="s">
        <v>3</v>
      </c>
      <c r="J5" s="8" t="s">
        <v>4</v>
      </c>
      <c r="K5" s="8" t="s">
        <v>5</v>
      </c>
      <c r="L5" s="112" t="s">
        <v>49</v>
      </c>
      <c r="M5" s="112" t="s">
        <v>50</v>
      </c>
      <c r="N5" s="13" t="s">
        <v>19</v>
      </c>
      <c r="O5" s="13" t="s">
        <v>25</v>
      </c>
      <c r="P5" s="13" t="s">
        <v>18</v>
      </c>
      <c r="Q5" s="13" t="s">
        <v>26</v>
      </c>
      <c r="R5" s="13" t="s">
        <v>14</v>
      </c>
      <c r="S5" s="13" t="s">
        <v>15</v>
      </c>
    </row>
    <row r="6" spans="1:19" ht="37.5" customHeight="1" x14ac:dyDescent="0.25">
      <c r="A6" s="53"/>
      <c r="B6" s="86" t="s">
        <v>21</v>
      </c>
      <c r="C6" s="86" t="s">
        <v>21</v>
      </c>
      <c r="D6" s="86" t="s">
        <v>21</v>
      </c>
      <c r="E6" s="86" t="s">
        <v>21</v>
      </c>
      <c r="F6" s="86" t="s">
        <v>21</v>
      </c>
      <c r="G6" s="86" t="s">
        <v>21</v>
      </c>
      <c r="H6" s="86" t="s">
        <v>21</v>
      </c>
      <c r="I6" s="86" t="s">
        <v>21</v>
      </c>
      <c r="J6" s="86" t="s">
        <v>21</v>
      </c>
      <c r="K6" s="86" t="s">
        <v>21</v>
      </c>
      <c r="L6" s="86" t="s">
        <v>21</v>
      </c>
      <c r="M6" s="86" t="s">
        <v>21</v>
      </c>
      <c r="N6" s="86" t="s">
        <v>21</v>
      </c>
      <c r="O6" s="86" t="s">
        <v>21</v>
      </c>
      <c r="P6" s="86" t="s">
        <v>21</v>
      </c>
      <c r="Q6" s="86" t="s">
        <v>21</v>
      </c>
      <c r="R6" s="86" t="s">
        <v>21</v>
      </c>
      <c r="S6" s="86" t="s">
        <v>21</v>
      </c>
    </row>
    <row r="8" spans="1:19" x14ac:dyDescent="0.25">
      <c r="B8" s="18" t="s">
        <v>12</v>
      </c>
    </row>
    <row r="9" spans="1:19" x14ac:dyDescent="0.25">
      <c r="B9" s="18" t="s">
        <v>32</v>
      </c>
    </row>
    <row r="10" spans="1:19" ht="16.5" customHeight="1" x14ac:dyDescent="0.25">
      <c r="B10" s="110"/>
    </row>
    <row r="11" spans="1:19" ht="18.75" x14ac:dyDescent="0.3">
      <c r="B11" s="29"/>
      <c r="N11" s="23"/>
      <c r="O11" s="23"/>
      <c r="P11" s="23"/>
      <c r="Q11" s="28"/>
      <c r="R11" s="1" t="str">
        <f>'Водитель автобуса большой вмест'!R34</f>
        <v>А.Н. Боков</v>
      </c>
      <c r="S11" s="1"/>
    </row>
    <row r="12" spans="1:19" ht="18.75" x14ac:dyDescent="0.3">
      <c r="R12" s="1"/>
      <c r="S12" s="1"/>
    </row>
    <row r="13" spans="1:19" ht="18.75" x14ac:dyDescent="0.3">
      <c r="N13" s="23"/>
      <c r="O13" s="23"/>
      <c r="P13" s="23"/>
      <c r="Q13" s="28"/>
      <c r="R13" s="1" t="str">
        <f>'Водитель автобуса большой вмест'!R36</f>
        <v>А.Ф Хасанов</v>
      </c>
      <c r="S13" s="1"/>
    </row>
    <row r="14" spans="1:19" ht="18.75" x14ac:dyDescent="0.3">
      <c r="R14" s="1"/>
      <c r="S14" s="1"/>
    </row>
    <row r="15" spans="1:19" ht="18.75" x14ac:dyDescent="0.3">
      <c r="L15" s="9" t="s">
        <v>20</v>
      </c>
      <c r="N15" s="23"/>
      <c r="O15" s="23"/>
      <c r="P15" s="23"/>
      <c r="Q15" s="28"/>
      <c r="R15" s="1" t="str">
        <f>'Водитель автобуса большой вмест'!R38</f>
        <v>К.Н. Григорьев</v>
      </c>
      <c r="S15" s="6"/>
    </row>
    <row r="16" spans="1:19" ht="18.75" x14ac:dyDescent="0.3">
      <c r="R16" s="1"/>
      <c r="S16" s="6"/>
    </row>
    <row r="17" spans="14:19" ht="18.75" x14ac:dyDescent="0.3">
      <c r="N17" s="23"/>
      <c r="O17" s="23"/>
      <c r="P17" s="23"/>
      <c r="Q17" s="28"/>
      <c r="R17" s="1" t="str">
        <f>'Водитель автобуса большой вмест'!R40</f>
        <v>А.С. Бровков</v>
      </c>
      <c r="S17" s="6"/>
    </row>
    <row r="18" spans="14:19" ht="18.75" x14ac:dyDescent="0.3">
      <c r="R18" s="1"/>
      <c r="S18" s="6"/>
    </row>
    <row r="19" spans="14:19" ht="18.75" x14ac:dyDescent="0.3">
      <c r="N19" s="34"/>
      <c r="O19" s="34"/>
      <c r="P19" s="34"/>
      <c r="Q19" s="66"/>
      <c r="R19" s="1" t="str">
        <f>'Водитель автобуса большой вмест'!R42</f>
        <v>С.В. Петрова</v>
      </c>
      <c r="S19" s="6"/>
    </row>
    <row r="20" spans="14:19" ht="18.75" x14ac:dyDescent="0.3">
      <c r="N20" s="11"/>
      <c r="O20" s="11"/>
      <c r="P20" s="11"/>
      <c r="Q20" s="11"/>
      <c r="R20" s="1"/>
      <c r="S20" s="5"/>
    </row>
    <row r="21" spans="14:19" ht="18.75" x14ac:dyDescent="0.3">
      <c r="N21" s="19"/>
      <c r="O21" s="19"/>
      <c r="P21" s="19"/>
      <c r="Q21" s="10"/>
      <c r="R21" s="1" t="str">
        <f>'Водитель автобуса большой вмест'!R44</f>
        <v>Ж. Н.Карякина</v>
      </c>
      <c r="S21" s="5"/>
    </row>
    <row r="22" spans="14:19" ht="18.75" x14ac:dyDescent="0.3">
      <c r="N22" s="11"/>
      <c r="O22" s="11"/>
      <c r="P22" s="11"/>
      <c r="Q22" s="11"/>
      <c r="R22" s="1"/>
      <c r="S22" s="21"/>
    </row>
    <row r="23" spans="14:19" ht="18.75" x14ac:dyDescent="0.3">
      <c r="N23" s="4"/>
      <c r="O23" s="4"/>
      <c r="P23" s="4"/>
      <c r="Q23" s="7"/>
      <c r="R23" s="1" t="str">
        <f>'Водитель автобуса большой вмест'!R46</f>
        <v>А.А. Ващук</v>
      </c>
      <c r="S23" s="5"/>
    </row>
    <row r="24" spans="14:19" ht="18.75" x14ac:dyDescent="0.3">
      <c r="N24" s="11"/>
      <c r="O24" s="11"/>
      <c r="P24" s="11"/>
      <c r="Q24" s="11"/>
      <c r="R24" s="1"/>
      <c r="S24" s="21"/>
    </row>
  </sheetData>
  <mergeCells count="3">
    <mergeCell ref="B1:S1"/>
    <mergeCell ref="B2:S2"/>
    <mergeCell ref="A3:S3"/>
  </mergeCells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Водитель автобуса большой вмест</vt:lpstr>
      <vt:lpstr>Водитель личного транспорта</vt:lpstr>
      <vt:lpstr>Авто-Леди</vt:lpstr>
      <vt:lpstr>Выпускник автошколы</vt:lpstr>
      <vt:lpstr>Инструктор автошколы</vt:lpstr>
      <vt:lpstr>Водитель мотоцикла</vt:lpstr>
      <vt:lpstr>'Авто-Леди'!Область_печати</vt:lpstr>
      <vt:lpstr>'Водитель автобуса большой вмест'!Область_печати</vt:lpstr>
      <vt:lpstr>'Водитель личного транспорта'!Область_печати</vt:lpstr>
      <vt:lpstr>'Водитель мотоцикла'!Область_печати</vt:lpstr>
      <vt:lpstr>'Выпускник автошколы'!Область_печати</vt:lpstr>
      <vt:lpstr>'Инструктор автошколы'!Область_печати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2026-08-14T06:35:35Z</dcterms:modified>
</cp:coreProperties>
</file>